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520" windowHeight="10695" tabRatio="813" firstSheet="4" activeTab="13"/>
  </bookViews>
  <sheets>
    <sheet name="收支总表（批复表）" sheetId="1" r:id="rId1"/>
    <sheet name="收支总表（分科目）" sheetId="2" r:id="rId2"/>
    <sheet name="收入总表" sheetId="3" r:id="rId3"/>
    <sheet name="支出总表" sheetId="4" r:id="rId4"/>
    <sheet name="专项业务经费（批复表）" sheetId="5" r:id="rId5"/>
    <sheet name="项目表（批复表）" sheetId="6" r:id="rId6"/>
    <sheet name="财政拨款收支总表" sheetId="7" r:id="rId7"/>
    <sheet name="财政拨款支出表" sheetId="8" r:id="rId8"/>
    <sheet name="公共预算支出表" sheetId="9" r:id="rId9"/>
    <sheet name="公共预算基本支出表" sheetId="10" r:id="rId10"/>
    <sheet name="三公支出表" sheetId="11" r:id="rId11"/>
    <sheet name="基金支出表" sheetId="12" r:id="rId12"/>
    <sheet name="整体绩效表" sheetId="13" r:id="rId13"/>
    <sheet name="专项绩效表" sheetId="14" r:id="rId14"/>
  </sheets>
  <definedNames/>
  <calcPr fullCalcOnLoad="1"/>
</workbook>
</file>

<file path=xl/sharedStrings.xml><?xml version="1.0" encoding="utf-8"?>
<sst xmlns="http://schemas.openxmlformats.org/spreadsheetml/2006/main" count="437" uniqueCount="313">
  <si>
    <t>单位：万元</t>
  </si>
  <si>
    <t>……</t>
  </si>
  <si>
    <t>合计</t>
  </si>
  <si>
    <t>基本支出</t>
  </si>
  <si>
    <t>项目支出</t>
  </si>
  <si>
    <t>单位名称</t>
  </si>
  <si>
    <t>小计</t>
  </si>
  <si>
    <t>公务接待费</t>
  </si>
  <si>
    <t>公务用车购置及运行费</t>
  </si>
  <si>
    <t>单位名称：</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</si>
  <si>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</si>
  <si>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</si>
  <si>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</si>
  <si>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</si>
  <si>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</si>
  <si>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</si>
  <si>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</si>
  <si>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</si>
  <si>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</si>
  <si>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</si>
  <si>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</si>
  <si>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</si>
  <si>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</si>
  <si>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</si>
  <si>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</si>
  <si>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</si>
  <si>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</si>
  <si>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</si>
  <si>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</si>
  <si>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</si>
  <si>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</si>
  <si>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</si>
  <si>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</si>
  <si>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</si>
  <si>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</si>
  <si>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</si>
  <si>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</si>
  <si>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</si>
  <si>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</si>
  <si>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</si>
  <si>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</si>
  <si>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</si>
  <si>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</si>
  <si>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单位：万元</t>
  </si>
  <si>
    <t>项    目</t>
  </si>
  <si>
    <t>30101</t>
  </si>
  <si>
    <t>基本工资</t>
  </si>
  <si>
    <t>30102</t>
  </si>
  <si>
    <t>津贴补贴</t>
  </si>
  <si>
    <t>离休费</t>
  </si>
  <si>
    <t>退休费</t>
  </si>
  <si>
    <t>一、一般公共预算收入拨款</t>
  </si>
  <si>
    <t>二、政府性基金拨款</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</si>
  <si>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</si>
  <si>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</si>
  <si>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</si>
  <si>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</si>
  <si>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</si>
  <si>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</si>
  <si>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</si>
  <si>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</si>
  <si>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</si>
  <si>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</si>
  <si>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</si>
  <si>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</si>
  <si>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</si>
  <si>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</si>
  <si>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</si>
  <si>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</si>
  <si>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</si>
  <si>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</si>
  <si>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</si>
  <si>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</si>
  <si>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</si>
  <si>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</si>
  <si>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</si>
  <si>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</si>
  <si>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</si>
  <si>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</si>
  <si>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</si>
  <si>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</si>
  <si>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一般公共
预算拨款</t>
  </si>
  <si>
    <t>政府性
基金拨款</t>
  </si>
  <si>
    <t>政府性
基金预算拨款</t>
  </si>
  <si>
    <t>功能科目编码
（类款项）</t>
  </si>
  <si>
    <t>附件2-1</t>
  </si>
  <si>
    <t>附件2-5</t>
  </si>
  <si>
    <t>附件2-6</t>
  </si>
  <si>
    <t>附件2-7</t>
  </si>
  <si>
    <t>三公经费预算数（一般公共预算拨款）</t>
  </si>
  <si>
    <t>增减原因说明</t>
  </si>
  <si>
    <t>其中：</t>
  </si>
  <si>
    <t>因公出国（境）费</t>
  </si>
  <si>
    <t>公务用车购置费</t>
  </si>
  <si>
    <t>公务用车运行维护费</t>
  </si>
  <si>
    <t>合计</t>
  </si>
  <si>
    <t>经济科目名称</t>
  </si>
  <si>
    <t>人员经费</t>
  </si>
  <si>
    <t>公用经费</t>
  </si>
  <si>
    <t>功能科目名称</t>
  </si>
  <si>
    <t>基本支出</t>
  </si>
  <si>
    <t>项目
支出</t>
  </si>
  <si>
    <t>小计</t>
  </si>
  <si>
    <t>工资福
利支出</t>
  </si>
  <si>
    <t>一般商品
服务支出</t>
  </si>
  <si>
    <t>对个人和
家庭补助</t>
  </si>
  <si>
    <t>301</t>
  </si>
  <si>
    <t>工资福利支出</t>
  </si>
  <si>
    <t>302</t>
  </si>
  <si>
    <t>商品和服务支出</t>
  </si>
  <si>
    <t>303</t>
  </si>
  <si>
    <t>对个人和家庭补助支出</t>
  </si>
  <si>
    <t>30301</t>
  </si>
  <si>
    <t>310</t>
  </si>
  <si>
    <t>其他资本性支出</t>
  </si>
  <si>
    <t>31002</t>
  </si>
  <si>
    <t>办公设备购置</t>
  </si>
  <si>
    <t>31003</t>
  </si>
  <si>
    <t>专用设备购置</t>
  </si>
  <si>
    <t>较上年“三公”经费预算总额增减比例（%）</t>
  </si>
  <si>
    <t>附件2-13</t>
  </si>
  <si>
    <t>纳入预算管理的
非税收入拨款</t>
  </si>
  <si>
    <t>纳入预算管理的非税
收入拨款</t>
  </si>
  <si>
    <t>财政专户管理的非税
收入拨款</t>
  </si>
  <si>
    <t>单位：万元</t>
  </si>
  <si>
    <t>收        入</t>
  </si>
  <si>
    <t>支        出</t>
  </si>
  <si>
    <t>项  目</t>
  </si>
  <si>
    <t>本 年 预 算</t>
  </si>
  <si>
    <t>按 支 出 功 能 科 目</t>
  </si>
  <si>
    <t>项 目（按部门预算经济分类）</t>
  </si>
  <si>
    <t>项 目（按政府预算经济分类）</t>
  </si>
  <si>
    <t>一、一般公共预算拨款（补助）</t>
  </si>
  <si>
    <t>一、基本支出</t>
  </si>
  <si>
    <t>一、机关工资福利支出</t>
  </si>
  <si>
    <t>二、政府性基金拨款（补助）</t>
  </si>
  <si>
    <t xml:space="preserve">    工资福利支出</t>
  </si>
  <si>
    <t>二、机关商品和服务支出</t>
  </si>
  <si>
    <t>三、财政专户拨款（补助）</t>
  </si>
  <si>
    <t xml:space="preserve">    商品和服务支出</t>
  </si>
  <si>
    <t>三、机关资本性支出（一）</t>
  </si>
  <si>
    <t>四、上级补助收入</t>
  </si>
  <si>
    <t xml:space="preserve">    对个人和家庭的补助</t>
  </si>
  <si>
    <t>四、机关资本性支出（二）</t>
  </si>
  <si>
    <t>五、附属单位上缴收入</t>
  </si>
  <si>
    <t>二、项目支出</t>
  </si>
  <si>
    <t>五、对事业单位经常性补助</t>
  </si>
  <si>
    <t xml:space="preserve">    专项商品和服务支出</t>
  </si>
  <si>
    <t>六、对事业单位资本性补助</t>
  </si>
  <si>
    <t xml:space="preserve">    专项对个人和家庭的补助</t>
  </si>
  <si>
    <t>七、对企业补助</t>
  </si>
  <si>
    <t xml:space="preserve">    债务利息及费用支出</t>
  </si>
  <si>
    <t>八、对企业资本性支出</t>
  </si>
  <si>
    <t xml:space="preserve">    资本性支出（基本建设）</t>
  </si>
  <si>
    <t>九、对个人和家庭的补助</t>
  </si>
  <si>
    <t xml:space="preserve">    资本性支出</t>
  </si>
  <si>
    <t>十、对社会保障基金补助</t>
  </si>
  <si>
    <t xml:space="preserve">    对企业补助（基本建设）</t>
  </si>
  <si>
    <t>十一、债务利息及费用支出</t>
  </si>
  <si>
    <t xml:space="preserve">    对企业补助</t>
  </si>
  <si>
    <t>十二、债务还本支出</t>
  </si>
  <si>
    <t xml:space="preserve">    对社会保障基金补助</t>
  </si>
  <si>
    <t>十三、转移性支出</t>
  </si>
  <si>
    <t xml:space="preserve">    其他支出</t>
  </si>
  <si>
    <t>十四、预备费及预留</t>
  </si>
  <si>
    <t>十五、资源勘探信息等支出</t>
  </si>
  <si>
    <t>三、对附属单位的补助支出</t>
  </si>
  <si>
    <t>十五、其他支出</t>
  </si>
  <si>
    <t>附件2-2</t>
  </si>
  <si>
    <t>附件2-3</t>
  </si>
  <si>
    <t>附件2-4</t>
  </si>
  <si>
    <t>项目预算支出明细表</t>
  </si>
  <si>
    <t>附件2-12</t>
  </si>
  <si>
    <t>经济科目
编码（类款）</t>
  </si>
  <si>
    <t>一般公共预算拨款</t>
  </si>
  <si>
    <t xml:space="preserve">    说明：本表的公开内容为当年一般公共预算拨款安排的“三公”经费支出（含基本支出和项目支出），一般公共预算拨款包括经费拨款和纳入预算管理的非税收入拨款。 </t>
  </si>
  <si>
    <t xml:space="preserve">    说明：本表的公开内容为列市级支出的当年财政拨款安排情况（含一般公共预算拨款和政府性基金预算拨款）。</t>
  </si>
  <si>
    <t>部门收入总体情况表</t>
  </si>
  <si>
    <t>部门支出总体情况表</t>
  </si>
  <si>
    <t>财政拨款收支总体情况表</t>
  </si>
  <si>
    <t>一般公共预算拨款支出情况表</t>
  </si>
  <si>
    <t>一般公共预算基本支出情况表</t>
  </si>
  <si>
    <t>一般公共预算“三公”经费支出情况表</t>
  </si>
  <si>
    <t>政府性基金预算支出情况表</t>
  </si>
  <si>
    <t>本年政府性基金预算支出</t>
  </si>
  <si>
    <t>部门收支总体情况表</t>
  </si>
  <si>
    <t>部门收支总体情况表</t>
  </si>
  <si>
    <t>部门专项业务经费支出情况表</t>
  </si>
  <si>
    <t>财政拨款支出情况表</t>
  </si>
  <si>
    <t>专项名称</t>
  </si>
  <si>
    <t>专项属性</t>
  </si>
  <si>
    <t>新增专项 □       延续专项□</t>
  </si>
  <si>
    <t>部门名称</t>
  </si>
  <si>
    <t>资金总额（万元）</t>
  </si>
  <si>
    <t>部门相应职能职责概述</t>
  </si>
  <si>
    <t>专项立项依据</t>
  </si>
  <si>
    <t>专项实施内容</t>
  </si>
  <si>
    <t>计划开始时间</t>
  </si>
  <si>
    <t>计划完成时间</t>
  </si>
  <si>
    <t>1、</t>
  </si>
  <si>
    <t>2、</t>
  </si>
  <si>
    <t>……</t>
  </si>
  <si>
    <t>一级指标</t>
  </si>
  <si>
    <t>二级指标</t>
  </si>
  <si>
    <t>指标内容</t>
  </si>
  <si>
    <t>指标值</t>
  </si>
  <si>
    <t>备注</t>
  </si>
  <si>
    <t>产出指标</t>
  </si>
  <si>
    <t>数量指标</t>
  </si>
  <si>
    <t>质量指标</t>
  </si>
  <si>
    <t>时效指标</t>
  </si>
  <si>
    <t>成本指标</t>
  </si>
  <si>
    <t>效益指标</t>
  </si>
  <si>
    <t>经济效益指标</t>
  </si>
  <si>
    <t>社会效益指标</t>
  </si>
  <si>
    <t>生态效益指标</t>
  </si>
  <si>
    <t>可持续影响指标</t>
  </si>
  <si>
    <t>市级项目资金预算绩效目标表</t>
  </si>
  <si>
    <t>填报单位：</t>
  </si>
  <si>
    <t>整体支出绩效目标表</t>
  </si>
  <si>
    <t>资金总额</t>
  </si>
  <si>
    <t>按收入性质分</t>
  </si>
  <si>
    <t>按支出性质分</t>
  </si>
  <si>
    <t>其他资金</t>
  </si>
  <si>
    <t>部门职能职责描述</t>
  </si>
  <si>
    <t>整体绩效目标</t>
  </si>
  <si>
    <t>专项实施
进度计划</t>
  </si>
  <si>
    <t>专项长期
绩效目标</t>
  </si>
  <si>
    <t>专项年度
绩效目标</t>
  </si>
  <si>
    <t>专项年度
绩效指标</t>
  </si>
  <si>
    <t>社会公众或
服务满意度指标</t>
  </si>
  <si>
    <t>专项实施
保障措施</t>
  </si>
  <si>
    <t>政府性
基金拨款</t>
  </si>
  <si>
    <t>纳入专户的非税
收入拨款</t>
  </si>
  <si>
    <t>一般公共
预算</t>
  </si>
  <si>
    <t xml:space="preserve">    纳入预算管理的非税收入拨款</t>
  </si>
  <si>
    <t>部门名称</t>
  </si>
  <si>
    <t>年度预算申请
（万元）</t>
  </si>
  <si>
    <t xml:space="preserve">    说明：本表公开内容为列市级支出的当年预算资金安排情况。</t>
  </si>
  <si>
    <t xml:space="preserve">    说明：1.本表公开内容为列市级支出的当年预算资金安排情况。
          2.“事业运行”专项只公开到一级项目，其他专项需公开到二级项目。</t>
  </si>
  <si>
    <t xml:space="preserve">    说明：本表公开内容为列市级支出的当年财政拨款安排情况。</t>
  </si>
  <si>
    <t>本年收入总计</t>
  </si>
  <si>
    <t>本年支出总计</t>
  </si>
  <si>
    <t>附件2-8</t>
  </si>
  <si>
    <t xml:space="preserve">    说明：本表公开内容为列市级支出的当年一般公共预算拨款安排情况（含经费拨款和纳入预算管理的非税收入拨款）。</t>
  </si>
  <si>
    <t>附件2-9</t>
  </si>
  <si>
    <t>附件2-10</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</si>
  <si>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2.人员经费包括工资福利支出和对个人和家庭补助支出，公用经费包括商品服务支出和其他资本性支出。</t>
  </si>
  <si>
    <t>附件2-11</t>
  </si>
  <si>
    <t xml:space="preserve">    说明：1.本表公开内容为列市级支出的当年政府性基金预算拨款安排情况。
          2.没有此项收入安排支出的单位不能删除此表，需列空表并说明“本单位无政府性基金收入安排的支出”。</t>
  </si>
  <si>
    <t>附件2-14</t>
  </si>
  <si>
    <t>常德职业技术学院</t>
  </si>
  <si>
    <t xml:space="preserve">    2050305</t>
  </si>
  <si>
    <t xml:space="preserve">    高等职业教育</t>
  </si>
  <si>
    <t>本单位无此支出内容</t>
  </si>
  <si>
    <t>预留资金</t>
  </si>
  <si>
    <t>其他支出</t>
  </si>
  <si>
    <t>大型修缮</t>
  </si>
  <si>
    <t>教学教研专项经费</t>
  </si>
  <si>
    <t>专用设备购置</t>
  </si>
  <si>
    <t>学生活动经费</t>
  </si>
  <si>
    <t>基础设施建设</t>
  </si>
  <si>
    <t>零星维修</t>
  </si>
  <si>
    <t>业务经费</t>
  </si>
  <si>
    <t>用于弥补教育教学和基建维修经费不足</t>
  </si>
  <si>
    <t>奖金</t>
  </si>
  <si>
    <t>绩效工资</t>
  </si>
  <si>
    <t>机关事业单位养老保险缴费</t>
  </si>
  <si>
    <t>职工基本医疗保险缴费</t>
  </si>
  <si>
    <t>其他社会保障缴费</t>
  </si>
  <si>
    <t>住房公积金</t>
  </si>
  <si>
    <t>福利费</t>
  </si>
  <si>
    <t>生活补助</t>
  </si>
  <si>
    <t>30103</t>
  </si>
  <si>
    <t>30104</t>
  </si>
  <si>
    <t>30105</t>
  </si>
  <si>
    <t>30106</t>
  </si>
  <si>
    <t>30107</t>
  </si>
  <si>
    <t>30108</t>
  </si>
  <si>
    <t>30302</t>
  </si>
  <si>
    <t>30303</t>
  </si>
  <si>
    <t>单位名称：常德职业技术学院</t>
  </si>
  <si>
    <t>常德职业技术学院</t>
  </si>
  <si>
    <t>无变化</t>
  </si>
  <si>
    <t>常德职业技术学院</t>
  </si>
  <si>
    <t>常德职业技术学院是一所以医药卫生和工科专业为主,农林、经管文等专业共同发展的全日制国有公办普通高等学校。主要面向医药卫生、装备制造、建筑、农林、IT、商贸、经济管理等行业，培养适应岗位需求的高素质技术技能型专门人才。</t>
  </si>
  <si>
    <t>目标1：完成在校学生的日常教学管理、科研和其他工作；</t>
  </si>
  <si>
    <r>
      <t>目标2：完成招生计划任务和毕业生就业等相关工作</t>
    </r>
    <r>
      <rPr>
        <sz val="11"/>
        <rFont val="宋体"/>
        <family val="0"/>
      </rPr>
      <t>；</t>
    </r>
  </si>
  <si>
    <t>目标3：完成校园提质改造二期工程建设以及设备采购和大型修缮；</t>
  </si>
  <si>
    <t>目标4：提高学院专业建设水平、实现治理体系和治理能力的显著提升；</t>
  </si>
  <si>
    <t>目标5：接受和完成各类社会服务和职业培训等工作；</t>
  </si>
  <si>
    <r>
      <t>目标6：师生整体满意度达到95%</t>
    </r>
    <r>
      <rPr>
        <sz val="11"/>
        <rFont val="宋体"/>
        <family val="0"/>
      </rPr>
      <t>。</t>
    </r>
  </si>
  <si>
    <t>部门整体
支出年度
绩效目标</t>
  </si>
  <si>
    <r>
      <t>数量指标：年度内完成在校9742</t>
    </r>
    <r>
      <rPr>
        <sz val="11"/>
        <rFont val="宋体"/>
        <family val="0"/>
      </rPr>
      <t>名学生的教学和实训任务、</t>
    </r>
    <r>
      <rPr>
        <sz val="11"/>
        <rFont val="宋体"/>
        <family val="0"/>
      </rPr>
      <t>4124</t>
    </r>
    <r>
      <rPr>
        <sz val="11"/>
        <rFont val="宋体"/>
        <family val="0"/>
      </rPr>
      <t>名实习学生的实习安排和指导、</t>
    </r>
    <r>
      <rPr>
        <sz val="11"/>
        <rFont val="宋体"/>
        <family val="0"/>
      </rPr>
      <t>3784</t>
    </r>
    <r>
      <rPr>
        <sz val="11"/>
        <rFont val="宋体"/>
        <family val="0"/>
      </rPr>
      <t>名毕业生的就业指导、招生计划</t>
    </r>
    <r>
      <rPr>
        <sz val="11"/>
        <rFont val="宋体"/>
        <family val="0"/>
      </rPr>
      <t>3500</t>
    </r>
    <r>
      <rPr>
        <sz val="11"/>
        <rFont val="宋体"/>
        <family val="0"/>
      </rPr>
      <t>名、社会培训1500人次，完成基建及设备采购投入达3050万元。</t>
    </r>
  </si>
  <si>
    <r>
      <t>质量指标：通过组织教学，学生成绩合格率在95%以上，为社会输送合格毕业生3784</t>
    </r>
    <r>
      <rPr>
        <sz val="11"/>
        <rFont val="宋体"/>
        <family val="0"/>
      </rPr>
      <t>名，实习学生岗位安排率100%。</t>
    </r>
  </si>
  <si>
    <r>
      <t>时效指标：201</t>
    </r>
    <r>
      <rPr>
        <sz val="11"/>
        <rFont val="宋体"/>
        <family val="0"/>
      </rPr>
      <t>8</t>
    </r>
    <r>
      <rPr>
        <sz val="11"/>
        <rFont val="宋体"/>
        <family val="0"/>
      </rPr>
      <t>年全年度</t>
    </r>
  </si>
  <si>
    <r>
      <t>成本指标：基本支出12149.81</t>
    </r>
    <r>
      <rPr>
        <sz val="11"/>
        <rFont val="宋体"/>
        <family val="0"/>
      </rPr>
      <t>万元，项目支出</t>
    </r>
    <r>
      <rPr>
        <sz val="11"/>
        <rFont val="宋体"/>
        <family val="0"/>
      </rPr>
      <t>4805.46</t>
    </r>
    <r>
      <rPr>
        <sz val="11"/>
        <rFont val="宋体"/>
        <family val="0"/>
      </rPr>
      <t>万元，学院为了保证正常运转，在机构增加的情况下尽可能的压减项目支出和三公经费开支，三公经费不高于上年的支出数额。</t>
    </r>
  </si>
  <si>
    <t>效益指标</t>
  </si>
  <si>
    <r>
      <t>经济效益指标：年度预计非税收入7</t>
    </r>
    <r>
      <rPr>
        <sz val="11"/>
        <rFont val="宋体"/>
        <family val="0"/>
      </rPr>
      <t>841.22</t>
    </r>
    <r>
      <rPr>
        <sz val="11"/>
        <rFont val="宋体"/>
        <family val="0"/>
      </rPr>
      <t>万元</t>
    </r>
  </si>
  <si>
    <t>社会效益指标：培养合格的大中专毕业生，培训地方经济建设和管理人才，服务地方经济发展。</t>
  </si>
  <si>
    <t>生态效益指标：搞好校园美化、绿化、亮化，实现校园环境质量提升。</t>
  </si>
  <si>
    <t>社会公众或服务对象满意度指标：不断增强学院内涵建设水平，办学实力明显增强，社会声誉显著提升。</t>
  </si>
  <si>
    <t>单位名称 ：常德职业技术学院</t>
  </si>
  <si>
    <t>单位名称：常德职业技术学院</t>
  </si>
  <si>
    <t>本单位无此内容</t>
  </si>
  <si>
    <t>学生实习见习（含培训班）用车教育电视台、经视、常德日报宣传及广告等等。</t>
  </si>
  <si>
    <t>科研经费、科研及课题配套经费发表论文奖励、教育部培训基地培训、暑期实践、引进人才等等</t>
  </si>
  <si>
    <t>建筑物外墙及内墙天棚维修改造、建筑物屋顶防水、公寓楼内外供水管网改造等等</t>
  </si>
  <si>
    <t>学生电子注册、就业协议书、毕业证书工本费、毕业生指导服务等等</t>
  </si>
  <si>
    <t>教学仪器设备、办公设备</t>
  </si>
  <si>
    <t>校园景观改造项目</t>
  </si>
  <si>
    <t>水电日常维修、房屋及附属设施维修、学生公寓零星维修等等</t>
  </si>
  <si>
    <t>各类培训聘请专家和教师劳务费等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</si>
</sst>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numFmt numFmtId="185" formatCode="0_ "/>
    <numFmt numFmtId="186" formatCode="0.00_);[Red]\(0.00\)"/>
    <numFmt numFmtId="187" formatCode="#,##0.00_ "/>
    <numFmt numFmtId="188" formatCode="&quot;Yes&quot;;&quot;Yes&quot;;&quot;No&quot;"/>
    <numFmt numFmtId="189" formatCode="&quot;True&quot;;&quot;True&quot;;&quot;False&quot;"/>
    <numFmt numFmtId="190" formatCode="&quot;On&quot;;&quot;On&quot;;&quot;Off&quot;"/>
    <numFmt numFmtId="191" formatCode="[$€-2]\ #,##0.00_);[Red]\([$€-2]\ #,##0.00\)"/>
  </numFmts>
  <fonts count="55">
    <font>
      <sz val="12"/>
      <name val="宋体"/>
      <family val="0"/>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0"/>
    </font>
    <font>
      <sz val="12"/>
      <name val="Times New Roman"/>
      <family val="1"/>
    </font>
    <font>
      <sz val="10"/>
      <name val="Arial"/>
      <family val="2"/>
    </font>
    <font>
      <b/>
      <sz val="10"/>
      <name val="黑体"/>
      <family val="0"/>
    </font>
    <font>
      <sz val="10"/>
      <name val="方正大标宋简体"/>
      <family val="0"/>
    </font>
    <font>
      <sz val="24"/>
      <name val="方正大标宋简体"/>
      <family val="0"/>
    </font>
    <font>
      <sz val="20"/>
      <name val="方正小标宋简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248">
    <xf numFmtId="0" fontId="0" fillId="0" borderId="0" xfId="0" applyAlignment="1">
      <alignment vertical="center"/>
    </xf>
    <xf numFmtId="0" fontId="6" fillId="0" borderId="10" xfId="0" applyNumberFormat="1" applyFont="1" applyFill="1" applyBorder="1" applyAlignment="1" applyProtection="1">
      <alignment horizontal="center" vertical="center" wrapText="1"/>
      <protection/>
    </xf>
    <xf numFmtId="0" fontId="16"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2" fontId="4" fillId="0" borderId="10" xfId="0" applyNumberFormat="1" applyFont="1" applyBorder="1" applyAlignment="1" applyProtection="1">
      <alignment vertical="center"/>
      <protection locked="0"/>
    </xf>
    <xf numFmtId="0" fontId="4" fillId="0" borderId="0" xfId="0" applyFont="1" applyAlignment="1" applyProtection="1">
      <alignment vertical="center"/>
      <protection locked="0"/>
    </xf>
    <xf numFmtId="4" fontId="4" fillId="0" borderId="10" xfId="0" applyNumberFormat="1" applyFont="1" applyBorder="1" applyAlignment="1" applyProtection="1">
      <alignment vertical="center"/>
      <protection locked="0"/>
    </xf>
    <xf numFmtId="0" fontId="6" fillId="0" borderId="0" xfId="0" applyFont="1" applyAlignment="1">
      <alignment vertical="center"/>
    </xf>
    <xf numFmtId="0" fontId="6" fillId="0" borderId="10" xfId="0" applyFont="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xf>
    <xf numFmtId="4" fontId="15" fillId="0" borderId="11" xfId="45"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 fontId="6" fillId="0" borderId="13" xfId="0" applyNumberFormat="1" applyFont="1" applyFill="1" applyBorder="1" applyAlignment="1" applyProtection="1">
      <alignment horizontal="center" vertical="center" wrapText="1"/>
      <protection/>
    </xf>
    <xf numFmtId="4" fontId="6" fillId="0" borderId="11" xfId="42" applyNumberFormat="1" applyFont="1" applyFill="1" applyBorder="1" applyAlignment="1" applyProtection="1">
      <alignment horizontal="center" vertical="center" wrapText="1"/>
      <protection/>
    </xf>
    <xf numFmtId="4" fontId="6" fillId="0" borderId="10" xfId="42"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2" fontId="4" fillId="0" borderId="10" xfId="44" applyNumberFormat="1" applyFont="1" applyFill="1" applyBorder="1" applyAlignment="1" applyProtection="1">
      <alignment horizontal="center" vertical="center" wrapText="1"/>
      <protection/>
    </xf>
    <xf numFmtId="0" fontId="6" fillId="0" borderId="0" xfId="0" applyFont="1" applyAlignment="1" applyProtection="1">
      <alignment vertical="center"/>
      <protection locked="0"/>
    </xf>
    <xf numFmtId="186"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186" fontId="6" fillId="0" borderId="0" xfId="0" applyNumberFormat="1"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1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9" fontId="4" fillId="0" borderId="10" xfId="45" applyNumberFormat="1" applyFont="1" applyFill="1" applyBorder="1" applyAlignment="1" applyProtection="1">
      <alignment horizontal="left" vertical="center" wrapText="1"/>
      <protection locked="0"/>
    </xf>
    <xf numFmtId="4" fontId="15" fillId="0" borderId="10" xfId="45" applyNumberFormat="1" applyFont="1" applyFill="1" applyBorder="1" applyAlignment="1" applyProtection="1">
      <alignment horizontal="right" vertical="center" wrapText="1"/>
      <protection locked="0"/>
    </xf>
    <xf numFmtId="0" fontId="0" fillId="0" borderId="10" xfId="0" applyBorder="1" applyAlignment="1" applyProtection="1">
      <alignment vertical="center"/>
      <protection locked="0"/>
    </xf>
    <xf numFmtId="4" fontId="15" fillId="0" borderId="11" xfId="45" applyNumberFormat="1" applyFont="1" applyFill="1" applyBorder="1" applyAlignment="1" applyProtection="1">
      <alignment horizontal="right" vertical="center" wrapText="1"/>
      <protection locked="0"/>
    </xf>
    <xf numFmtId="0" fontId="12" fillId="0" borderId="10" xfId="0" applyFont="1" applyBorder="1" applyAlignment="1" applyProtection="1">
      <alignment vertical="center"/>
      <protection locked="0"/>
    </xf>
    <xf numFmtId="0" fontId="12" fillId="0" borderId="0" xfId="0" applyFont="1" applyAlignment="1" applyProtection="1">
      <alignment vertical="center"/>
      <protection locked="0"/>
    </xf>
    <xf numFmtId="186" fontId="4" fillId="0" borderId="10" xfId="0" applyNumberFormat="1" applyFont="1" applyBorder="1" applyAlignment="1" applyProtection="1">
      <alignment horizontal="center" vertical="center"/>
      <protection/>
    </xf>
    <xf numFmtId="0" fontId="4" fillId="0" borderId="0" xfId="41" applyFont="1" applyProtection="1">
      <alignment/>
      <protection locked="0"/>
    </xf>
    <xf numFmtId="0" fontId="4" fillId="0" borderId="0" xfId="41" applyFont="1" applyAlignment="1" applyProtection="1">
      <alignment horizontal="right"/>
      <protection locked="0"/>
    </xf>
    <xf numFmtId="0" fontId="4" fillId="0" borderId="0" xfId="41" applyFont="1" applyAlignment="1" applyProtection="1">
      <alignment vertical="center"/>
      <protection locked="0"/>
    </xf>
    <xf numFmtId="0" fontId="4" fillId="0" borderId="0" xfId="41" applyFont="1" applyFill="1" applyAlignment="1" applyProtection="1">
      <alignment horizontal="left" vertical="center"/>
      <protection locked="0"/>
    </xf>
    <xf numFmtId="0" fontId="4" fillId="0" borderId="0" xfId="41" applyFont="1" applyAlignment="1" applyProtection="1">
      <alignment vertical="center" wrapText="1"/>
      <protection locked="0"/>
    </xf>
    <xf numFmtId="0" fontId="4" fillId="0" borderId="15" xfId="44" applyFont="1" applyFill="1" applyBorder="1" applyAlignment="1" applyProtection="1">
      <alignment horizontal="center" vertical="center" wrapText="1"/>
      <protection locked="0"/>
    </xf>
    <xf numFmtId="2" fontId="4" fillId="0" borderId="15" xfId="44" applyNumberFormat="1" applyFont="1" applyBorder="1" applyAlignment="1" applyProtection="1">
      <alignment horizontal="center" vertical="center" wrapText="1"/>
      <protection locked="0"/>
    </xf>
    <xf numFmtId="0" fontId="4" fillId="0" borderId="15" xfId="44" applyFont="1" applyBorder="1" applyAlignment="1" applyProtection="1">
      <alignment horizontal="center" vertical="center" wrapText="1"/>
      <protection locked="0"/>
    </xf>
    <xf numFmtId="0" fontId="4" fillId="0" borderId="16" xfId="44" applyFont="1" applyBorder="1" applyAlignment="1" applyProtection="1">
      <alignment horizontal="center" vertical="center" wrapText="1"/>
      <protection locked="0"/>
    </xf>
    <xf numFmtId="0" fontId="4" fillId="33" borderId="10" xfId="44" applyFont="1" applyFill="1" applyBorder="1" applyAlignment="1" applyProtection="1">
      <alignment horizontal="left" vertical="center" wrapText="1"/>
      <protection locked="0"/>
    </xf>
    <xf numFmtId="2" fontId="4" fillId="33" borderId="10" xfId="44" applyNumberFormat="1" applyFont="1" applyFill="1" applyBorder="1" applyAlignment="1" applyProtection="1">
      <alignment horizontal="center" vertical="center" wrapText="1"/>
      <protection locked="0"/>
    </xf>
    <xf numFmtId="0" fontId="4" fillId="33" borderId="13" xfId="44" applyFont="1" applyFill="1" applyBorder="1" applyAlignment="1" applyProtection="1">
      <alignment horizontal="left" vertical="center" wrapText="1"/>
      <protection locked="0"/>
    </xf>
    <xf numFmtId="2" fontId="4" fillId="33" borderId="14" xfId="44" applyNumberFormat="1" applyFont="1" applyFill="1" applyBorder="1" applyAlignment="1" applyProtection="1">
      <alignment horizontal="center" vertical="center" wrapText="1"/>
      <protection locked="0"/>
    </xf>
    <xf numFmtId="0" fontId="4" fillId="33" borderId="17" xfId="44" applyFont="1" applyFill="1" applyBorder="1" applyAlignment="1" applyProtection="1">
      <alignment horizontal="left" vertical="center" wrapText="1"/>
      <protection locked="0"/>
    </xf>
    <xf numFmtId="2" fontId="4" fillId="33" borderId="16" xfId="44" applyNumberFormat="1" applyFont="1" applyFill="1" applyBorder="1" applyAlignment="1" applyProtection="1">
      <alignment horizontal="center" vertical="center" wrapText="1"/>
      <protection locked="0"/>
    </xf>
    <xf numFmtId="0" fontId="4" fillId="0" borderId="0" xfId="41" applyFont="1" applyAlignment="1" applyProtection="1">
      <alignment horizontal="center" vertical="center" wrapText="1"/>
      <protection locked="0"/>
    </xf>
    <xf numFmtId="0" fontId="4" fillId="0" borderId="0" xfId="41" applyFont="1" applyAlignment="1" applyProtection="1">
      <alignment horizontal="left" vertical="center" wrapText="1"/>
      <protection locked="0"/>
    </xf>
    <xf numFmtId="2" fontId="4" fillId="33" borderId="15" xfId="44" applyNumberFormat="1" applyFont="1" applyFill="1" applyBorder="1" applyAlignment="1" applyProtection="1">
      <alignment horizontal="center" vertical="center" wrapText="1"/>
      <protection locked="0"/>
    </xf>
    <xf numFmtId="0" fontId="4" fillId="0" borderId="10" xfId="44" applyFont="1" applyBorder="1" applyAlignment="1" applyProtection="1">
      <alignment horizontal="center" vertical="center" wrapText="1"/>
      <protection locked="0"/>
    </xf>
    <xf numFmtId="0" fontId="4" fillId="0" borderId="10" xfId="44" applyFont="1" applyFill="1" applyBorder="1" applyAlignment="1" applyProtection="1">
      <alignment horizontal="center" vertical="center" wrapText="1"/>
      <protection locked="0"/>
    </xf>
    <xf numFmtId="2" fontId="4" fillId="0" borderId="10" xfId="44" applyNumberFormat="1" applyFont="1" applyBorder="1" applyAlignment="1" applyProtection="1">
      <alignment horizontal="center" vertical="center" wrapText="1"/>
      <protection locked="0"/>
    </xf>
    <xf numFmtId="0" fontId="4" fillId="33" borderId="11" xfId="44" applyFont="1" applyFill="1" applyBorder="1" applyAlignment="1" applyProtection="1">
      <alignment horizontal="left" vertical="center" wrapText="1"/>
      <protection locked="0"/>
    </xf>
    <xf numFmtId="2" fontId="4" fillId="0" borderId="14" xfId="44" applyNumberFormat="1" applyFont="1" applyFill="1" applyBorder="1" applyAlignment="1" applyProtection="1">
      <alignment horizontal="center" vertical="center" wrapText="1"/>
      <protection/>
    </xf>
    <xf numFmtId="2" fontId="4" fillId="0" borderId="10" xfId="44" applyNumberFormat="1" applyFont="1" applyBorder="1" applyAlignment="1" applyProtection="1">
      <alignment horizontal="center" vertical="center" wrapText="1"/>
      <protection/>
    </xf>
    <xf numFmtId="0" fontId="0" fillId="0" borderId="0" xfId="0" applyFont="1" applyBorder="1" applyAlignment="1" applyProtection="1">
      <alignment horizontal="left"/>
      <protection locked="0"/>
    </xf>
    <xf numFmtId="0" fontId="13" fillId="0" borderId="0" xfId="0" applyFont="1" applyAlignment="1" applyProtection="1">
      <alignment horizontal="center"/>
      <protection locked="0"/>
    </xf>
    <xf numFmtId="0" fontId="6" fillId="33" borderId="14" xfId="0" applyNumberFormat="1"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0" fontId="8" fillId="33" borderId="12" xfId="0" applyNumberFormat="1" applyFont="1" applyFill="1" applyBorder="1" applyAlignment="1" applyProtection="1">
      <alignment horizontal="center" vertical="center" wrapText="1"/>
      <protection locked="0"/>
    </xf>
    <xf numFmtId="0" fontId="6" fillId="33" borderId="12"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left" vertical="center" wrapText="1"/>
      <protection locked="0"/>
    </xf>
    <xf numFmtId="0" fontId="6" fillId="0" borderId="13" xfId="0" applyNumberFormat="1" applyFont="1" applyFill="1" applyBorder="1" applyAlignment="1" applyProtection="1">
      <alignment horizontal="left" vertical="center" wrapText="1"/>
      <protection locked="0"/>
    </xf>
    <xf numFmtId="4" fontId="0" fillId="0" borderId="10" xfId="0" applyNumberFormat="1" applyBorder="1" applyAlignment="1" applyProtection="1">
      <alignment vertical="center"/>
      <protection locked="0"/>
    </xf>
    <xf numFmtId="0" fontId="10" fillId="0" borderId="10" xfId="0" applyNumberFormat="1" applyFont="1" applyFill="1" applyBorder="1" applyAlignment="1" applyProtection="1">
      <alignment horizontal="left" vertical="center" wrapText="1"/>
      <protection locked="0"/>
    </xf>
    <xf numFmtId="0" fontId="11"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6" fillId="0" borderId="14"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49" fontId="6" fillId="0" borderId="10" xfId="45" applyNumberFormat="1" applyFont="1" applyFill="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4" fillId="0" borderId="10" xfId="0" applyFont="1" applyBorder="1" applyAlignment="1" applyProtection="1">
      <alignment horizontal="center" vertical="center"/>
      <protection locked="0"/>
    </xf>
    <xf numFmtId="49" fontId="4" fillId="0" borderId="10" xfId="0" applyNumberFormat="1" applyFont="1" applyFill="1" applyBorder="1" applyAlignment="1" applyProtection="1">
      <alignment horizontal="left" vertical="center" wrapText="1"/>
      <protection locked="0"/>
    </xf>
    <xf numFmtId="49" fontId="4" fillId="0" borderId="10" xfId="45" applyNumberFormat="1" applyFont="1" applyFill="1" applyBorder="1" applyAlignment="1" applyProtection="1">
      <alignment vertical="center" wrapText="1"/>
      <protection locked="0"/>
    </xf>
    <xf numFmtId="0" fontId="4" fillId="0" borderId="10" xfId="0" applyFont="1" applyBorder="1" applyAlignment="1" applyProtection="1">
      <alignment horizontal="center" vertical="center" wrapText="1"/>
      <protection/>
    </xf>
    <xf numFmtId="0" fontId="0" fillId="0" borderId="0" xfId="0" applyAlignment="1" applyProtection="1">
      <alignment horizontal="center" vertical="center"/>
      <protection locked="0"/>
    </xf>
    <xf numFmtId="0" fontId="7" fillId="0" borderId="0" xfId="40" applyFont="1" applyAlignment="1" applyProtection="1">
      <alignment vertical="center"/>
      <protection locked="0"/>
    </xf>
    <xf numFmtId="0" fontId="6" fillId="0" borderId="0" xfId="40" applyFont="1" applyAlignment="1" applyProtection="1">
      <alignment vertical="center"/>
      <protection locked="0"/>
    </xf>
    <xf numFmtId="0" fontId="6" fillId="0" borderId="0" xfId="40" applyFont="1" applyAlignment="1" applyProtection="1">
      <alignment horizontal="center" vertical="center"/>
      <protection locked="0"/>
    </xf>
    <xf numFmtId="0" fontId="6" fillId="0" borderId="0" xfId="40" applyFont="1" applyAlignment="1" applyProtection="1">
      <alignment horizontal="right" vertical="center"/>
      <protection locked="0"/>
    </xf>
    <xf numFmtId="0" fontId="6" fillId="0" borderId="10" xfId="40" applyFont="1" applyBorder="1" applyAlignment="1" applyProtection="1" quotePrefix="1">
      <alignment horizontal="center" vertical="center"/>
      <protection locked="0"/>
    </xf>
    <xf numFmtId="0" fontId="6" fillId="0" borderId="10" xfId="40" applyFont="1" applyBorder="1" applyAlignment="1" applyProtection="1">
      <alignment horizontal="center" vertical="center"/>
      <protection locked="0"/>
    </xf>
    <xf numFmtId="0" fontId="6" fillId="0" borderId="10" xfId="40" applyFont="1" applyBorder="1" applyAlignment="1" applyProtection="1">
      <alignment horizontal="center" vertical="center" wrapText="1"/>
      <protection locked="0"/>
    </xf>
    <xf numFmtId="0" fontId="6" fillId="0" borderId="10" xfId="0" applyNumberFormat="1" applyFont="1" applyFill="1" applyBorder="1" applyAlignment="1" applyProtection="1">
      <alignment horizontal="left" vertical="center" wrapText="1"/>
      <protection locked="0"/>
    </xf>
    <xf numFmtId="0" fontId="6" fillId="0" borderId="0" xfId="0" applyNumberFormat="1" applyFont="1" applyFill="1" applyAlignment="1" applyProtection="1">
      <alignment horizontal="right" vertical="center" wrapText="1"/>
      <protection locked="0"/>
    </xf>
    <xf numFmtId="0" fontId="5" fillId="0" borderId="0" xfId="0" applyNumberFormat="1" applyFont="1" applyFill="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right" vertical="center" wrapText="1"/>
      <protection locked="0"/>
    </xf>
    <xf numFmtId="49" fontId="6" fillId="0" borderId="10" xfId="0" applyNumberFormat="1" applyFont="1" applyFill="1" applyBorder="1" applyAlignment="1" applyProtection="1">
      <alignment horizontal="center" vertical="center" wrapText="1"/>
      <protection locked="0"/>
    </xf>
    <xf numFmtId="184" fontId="6"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vertical="center" wrapText="1"/>
      <protection locked="0"/>
    </xf>
    <xf numFmtId="184" fontId="6" fillId="0" borderId="13" xfId="0" applyNumberFormat="1" applyFont="1" applyFill="1" applyBorder="1" applyAlignment="1" applyProtection="1">
      <alignment horizontal="center" vertical="center" wrapText="1"/>
      <protection locked="0"/>
    </xf>
    <xf numFmtId="4" fontId="10" fillId="0" borderId="13" xfId="0" applyNumberFormat="1" applyFont="1" applyFill="1" applyBorder="1" applyAlignment="1" applyProtection="1">
      <alignment horizontal="right" vertical="center" wrapText="1"/>
      <protection locked="0"/>
    </xf>
    <xf numFmtId="10" fontId="0" fillId="0" borderId="0" xfId="0" applyNumberFormat="1" applyAlignment="1" applyProtection="1">
      <alignment vertical="center"/>
      <protection locked="0"/>
    </xf>
    <xf numFmtId="0" fontId="5" fillId="0" borderId="0" xfId="42" applyFont="1" applyAlignment="1" applyProtection="1">
      <alignment horizontal="center" vertical="center" wrapText="1"/>
      <protection locked="0"/>
    </xf>
    <xf numFmtId="0" fontId="3" fillId="0" borderId="0" xfId="42" applyFont="1" applyProtection="1">
      <alignment/>
      <protection locked="0"/>
    </xf>
    <xf numFmtId="0" fontId="17" fillId="0" borderId="0" xfId="42" applyFont="1" applyAlignment="1" applyProtection="1">
      <alignment horizontal="center" vertical="center" wrapText="1"/>
      <protection locked="0"/>
    </xf>
    <xf numFmtId="10" fontId="5" fillId="0" borderId="0" xfId="42" applyNumberFormat="1" applyFont="1" applyAlignment="1" applyProtection="1">
      <alignment horizontal="center" vertical="center" wrapText="1"/>
      <protection locked="0"/>
    </xf>
    <xf numFmtId="0" fontId="6" fillId="0" borderId="0" xfId="42" applyFont="1" applyAlignment="1" applyProtection="1">
      <alignment horizontal="right" vertical="center" wrapText="1"/>
      <protection locked="0"/>
    </xf>
    <xf numFmtId="0" fontId="6" fillId="33" borderId="10" xfId="42" applyNumberFormat="1" applyFont="1" applyFill="1" applyBorder="1" applyAlignment="1" applyProtection="1">
      <alignment horizontal="center" vertical="center" wrapText="1"/>
      <protection locked="0"/>
    </xf>
    <xf numFmtId="0" fontId="6" fillId="33" borderId="17" xfId="42" applyNumberFormat="1" applyFont="1" applyFill="1" applyBorder="1" applyAlignment="1" applyProtection="1">
      <alignment horizontal="centerContinuous" vertical="center"/>
      <protection locked="0"/>
    </xf>
    <xf numFmtId="0" fontId="10" fillId="33" borderId="17" xfId="42" applyNumberFormat="1" applyFont="1" applyFill="1" applyBorder="1" applyAlignment="1" applyProtection="1">
      <alignment horizontal="centerContinuous" vertical="center"/>
      <protection locked="0"/>
    </xf>
    <xf numFmtId="0" fontId="10" fillId="33" borderId="11" xfId="42" applyNumberFormat="1" applyFont="1" applyFill="1" applyBorder="1" applyAlignment="1" applyProtection="1">
      <alignment horizontal="centerContinuous" vertical="center"/>
      <protection locked="0"/>
    </xf>
    <xf numFmtId="0" fontId="10" fillId="0" borderId="0" xfId="42" applyFont="1" applyAlignment="1" applyProtection="1">
      <alignment horizontal="center" vertical="center" wrapText="1"/>
      <protection locked="0"/>
    </xf>
    <xf numFmtId="0" fontId="10" fillId="0" borderId="0" xfId="42" applyFont="1" applyProtection="1">
      <alignment/>
      <protection locked="0"/>
    </xf>
    <xf numFmtId="49" fontId="5" fillId="0" borderId="10" xfId="42" applyNumberFormat="1" applyFont="1" applyFill="1" applyBorder="1" applyAlignment="1" applyProtection="1">
      <alignment horizontal="left" vertical="center" wrapText="1"/>
      <protection locked="0"/>
    </xf>
    <xf numFmtId="4" fontId="6" fillId="0" borderId="17" xfId="42" applyNumberFormat="1" applyFont="1" applyFill="1" applyBorder="1" applyAlignment="1" applyProtection="1">
      <alignment horizontal="center" vertical="center" wrapText="1"/>
      <protection locked="0"/>
    </xf>
    <xf numFmtId="4" fontId="5" fillId="0" borderId="11" xfId="42" applyNumberFormat="1" applyFont="1" applyFill="1" applyBorder="1" applyAlignment="1" applyProtection="1">
      <alignment horizontal="right" vertical="center" wrapText="1"/>
      <protection locked="0"/>
    </xf>
    <xf numFmtId="10" fontId="5" fillId="0" borderId="10" xfId="42" applyNumberFormat="1" applyFont="1" applyFill="1" applyBorder="1" applyAlignment="1" applyProtection="1">
      <alignment horizontal="center" vertical="center" wrapText="1"/>
      <protection locked="0"/>
    </xf>
    <xf numFmtId="4" fontId="5" fillId="0" borderId="17" xfId="42" applyNumberFormat="1" applyFont="1" applyFill="1" applyBorder="1" applyAlignment="1" applyProtection="1">
      <alignment horizontal="right" vertical="center" wrapText="1"/>
      <protection locked="0"/>
    </xf>
    <xf numFmtId="4" fontId="5" fillId="0" borderId="10" xfId="42" applyNumberFormat="1" applyFont="1" applyFill="1" applyBorder="1" applyAlignment="1" applyProtection="1">
      <alignment horizontal="right" vertical="center" wrapText="1"/>
      <protection locked="0"/>
    </xf>
    <xf numFmtId="10" fontId="3" fillId="0" borderId="10" xfId="42" applyNumberFormat="1" applyFont="1" applyBorder="1" applyProtection="1">
      <alignment/>
      <protection locked="0"/>
    </xf>
    <xf numFmtId="0" fontId="3" fillId="0" borderId="10" xfId="42" applyFont="1" applyBorder="1" applyProtection="1">
      <alignment/>
      <protection locked="0"/>
    </xf>
    <xf numFmtId="0" fontId="5" fillId="0" borderId="0" xfId="42" applyFont="1" applyBorder="1" applyAlignment="1" applyProtection="1">
      <alignment horizontal="left"/>
      <protection locked="0"/>
    </xf>
    <xf numFmtId="10" fontId="3" fillId="0" borderId="0" xfId="42" applyNumberFormat="1" applyFont="1" applyProtection="1">
      <alignment/>
      <protection locked="0"/>
    </xf>
    <xf numFmtId="0" fontId="5" fillId="0" borderId="0" xfId="42" applyFont="1" applyProtection="1">
      <alignment/>
      <protection locked="0"/>
    </xf>
    <xf numFmtId="0" fontId="20" fillId="0" borderId="0" xfId="0" applyFont="1" applyAlignment="1">
      <alignment vertical="center"/>
    </xf>
    <xf numFmtId="0" fontId="10" fillId="0" borderId="0" xfId="0" applyNumberFormat="1" applyFont="1" applyFill="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Alignment="1">
      <alignment horizontal="left" vertical="center"/>
    </xf>
    <xf numFmtId="0" fontId="4" fillId="0" borderId="0" xfId="41" applyFont="1" applyAlignment="1" applyProtection="1">
      <alignment horizontal="right" vertical="center"/>
      <protection locked="0"/>
    </xf>
    <xf numFmtId="0" fontId="4" fillId="0" borderId="10" xfId="0" applyFont="1" applyFill="1" applyBorder="1" applyAlignment="1" applyProtection="1">
      <alignment horizontal="left" vertical="center" wrapText="1"/>
      <protection locked="0"/>
    </xf>
    <xf numFmtId="185" fontId="4" fillId="0" borderId="10" xfId="0" applyNumberFormat="1" applyFont="1" applyFill="1" applyBorder="1" applyAlignment="1" applyProtection="1">
      <alignment vertical="center"/>
      <protection locked="0"/>
    </xf>
    <xf numFmtId="185" fontId="4" fillId="0" borderId="10" xfId="0" applyNumberFormat="1" applyFont="1" applyFill="1" applyBorder="1" applyAlignment="1" applyProtection="1">
      <alignment horizontal="center" vertical="center"/>
      <protection/>
    </xf>
    <xf numFmtId="0" fontId="4" fillId="0" borderId="10" xfId="40" applyFont="1" applyBorder="1" applyAlignment="1" applyProtection="1">
      <alignment horizontal="right" vertical="center"/>
      <protection locked="0"/>
    </xf>
    <xf numFmtId="0" fontId="4" fillId="0" borderId="10" xfId="41" applyFont="1" applyFill="1" applyBorder="1" applyAlignment="1" applyProtection="1">
      <alignment horizontal="left" vertical="center" wrapText="1"/>
      <protection locked="0"/>
    </xf>
    <xf numFmtId="0" fontId="4" fillId="0" borderId="10" xfId="40" applyFont="1" applyBorder="1" applyAlignment="1" applyProtection="1">
      <alignment horizontal="center" vertical="center"/>
      <protection locked="0"/>
    </xf>
    <xf numFmtId="0" fontId="4" fillId="0" borderId="10" xfId="0" applyNumberFormat="1" applyFont="1" applyFill="1" applyBorder="1" applyAlignment="1" applyProtection="1">
      <alignment vertical="center"/>
      <protection locked="0"/>
    </xf>
    <xf numFmtId="0" fontId="4" fillId="0" borderId="10" xfId="41" applyFont="1" applyBorder="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4" fillId="0" borderId="10" xfId="40" applyFont="1" applyBorder="1" applyAlignment="1" applyProtection="1" quotePrefix="1">
      <alignment vertical="center"/>
      <protection locked="0"/>
    </xf>
    <xf numFmtId="0" fontId="4" fillId="0" borderId="13" xfId="0" applyNumberFormat="1" applyFont="1" applyFill="1" applyBorder="1" applyAlignment="1" applyProtection="1">
      <alignment horizontal="left" vertical="center" wrapText="1"/>
      <protection locked="0"/>
    </xf>
    <xf numFmtId="0" fontId="4" fillId="0" borderId="10" xfId="43" applyNumberFormat="1" applyFont="1" applyFill="1" applyBorder="1" applyAlignment="1" applyProtection="1">
      <alignment vertical="center"/>
      <protection locked="0"/>
    </xf>
    <xf numFmtId="3" fontId="4" fillId="0" borderId="10" xfId="0" applyNumberFormat="1" applyFont="1" applyFill="1" applyBorder="1" applyAlignment="1" applyProtection="1">
      <alignment horizontal="left" vertical="center"/>
      <protection locked="0"/>
    </xf>
    <xf numFmtId="185" fontId="4" fillId="0" borderId="10" xfId="0" applyNumberFormat="1" applyFont="1" applyFill="1" applyBorder="1" applyAlignment="1" applyProtection="1">
      <alignment horizontal="center" vertical="center"/>
      <protection locked="0"/>
    </xf>
    <xf numFmtId="0" fontId="20" fillId="0" borderId="10" xfId="40" applyFont="1" applyBorder="1" applyAlignment="1" applyProtection="1" quotePrefix="1">
      <alignment horizontal="center" vertical="center"/>
      <protection locked="0"/>
    </xf>
    <xf numFmtId="185" fontId="20" fillId="0" borderId="10" xfId="40" applyNumberFormat="1" applyFont="1" applyBorder="1" applyAlignment="1" applyProtection="1" quotePrefix="1">
      <alignment horizontal="center" vertical="center"/>
      <protection/>
    </xf>
    <xf numFmtId="0" fontId="0" fillId="0" borderId="18" xfId="0" applyFont="1" applyBorder="1" applyAlignment="1" applyProtection="1">
      <alignment/>
      <protection locked="0"/>
    </xf>
    <xf numFmtId="49" fontId="4" fillId="0" borderId="10" xfId="45"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wrapText="1"/>
      <protection/>
    </xf>
    <xf numFmtId="184" fontId="4" fillId="33" borderId="13"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vertical="center" wrapText="1"/>
      <protection/>
    </xf>
    <xf numFmtId="184" fontId="4" fillId="33" borderId="10" xfId="0" applyNumberFormat="1" applyFont="1" applyFill="1" applyBorder="1" applyAlignment="1" applyProtection="1">
      <alignment horizontal="left" vertical="center" wrapText="1"/>
      <protection/>
    </xf>
    <xf numFmtId="2" fontId="4" fillId="0" borderId="15" xfId="0" applyNumberFormat="1" applyFont="1" applyBorder="1" applyAlignment="1" applyProtection="1">
      <alignment horizontal="center" vertical="center" wrapText="1"/>
      <protection/>
    </xf>
    <xf numFmtId="0" fontId="4" fillId="33" borderId="10" xfId="0" applyNumberFormat="1" applyFont="1" applyFill="1" applyBorder="1" applyAlignment="1" applyProtection="1">
      <alignment horizontal="left" vertical="center" wrapText="1"/>
      <protection/>
    </xf>
    <xf numFmtId="185" fontId="20" fillId="0" borderId="10" xfId="40" applyNumberFormat="1" applyFont="1" applyBorder="1" applyAlignment="1" applyProtection="1">
      <alignment horizontal="center" vertical="center"/>
      <protection/>
    </xf>
    <xf numFmtId="2" fontId="0" fillId="33"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2" fontId="6" fillId="33" borderId="10" xfId="0" applyNumberFormat="1" applyFont="1" applyFill="1" applyBorder="1" applyAlignment="1" applyProtection="1">
      <alignment horizontal="center" vertical="center" wrapText="1"/>
      <protection/>
    </xf>
    <xf numFmtId="186" fontId="6" fillId="33" borderId="10" xfId="0" applyNumberFormat="1" applyFont="1" applyFill="1" applyBorder="1" applyAlignment="1" applyProtection="1">
      <alignment horizontal="center" vertical="center" wrapText="1"/>
      <protection/>
    </xf>
    <xf numFmtId="49" fontId="4" fillId="0" borderId="10" xfId="42" applyNumberFormat="1" applyFont="1" applyFill="1" applyBorder="1" applyAlignment="1" applyProtection="1">
      <alignment horizontal="left" vertical="center" wrapText="1"/>
      <protection locked="0"/>
    </xf>
    <xf numFmtId="0" fontId="4" fillId="0" borderId="10" xfId="42" applyFont="1" applyBorder="1" applyAlignment="1" applyProtection="1">
      <alignment horizontal="center" vertical="center" wrapText="1"/>
      <protection locked="0"/>
    </xf>
    <xf numFmtId="4" fontId="8" fillId="0" borderId="10" xfId="0" applyNumberFormat="1" applyFont="1" applyFill="1" applyBorder="1" applyAlignment="1" applyProtection="1">
      <alignment horizontal="right" vertical="center"/>
      <protection/>
    </xf>
    <xf numFmtId="0" fontId="6" fillId="0" borderId="13" xfId="0" applyFont="1" applyFill="1" applyBorder="1" applyAlignment="1">
      <alignment horizontal="left" vertical="center"/>
    </xf>
    <xf numFmtId="0" fontId="6" fillId="0" borderId="17" xfId="0" applyFont="1" applyFill="1" applyBorder="1" applyAlignment="1">
      <alignment horizontal="left" vertical="center"/>
    </xf>
    <xf numFmtId="0" fontId="6" fillId="0" borderId="11" xfId="0" applyFont="1" applyFill="1" applyBorder="1" applyAlignment="1">
      <alignment horizontal="left" vertical="center"/>
    </xf>
    <xf numFmtId="0" fontId="0" fillId="0" borderId="19" xfId="0" applyBorder="1" applyAlignment="1" applyProtection="1">
      <alignment horizontal="left" vertical="center"/>
      <protection locked="0"/>
    </xf>
    <xf numFmtId="0" fontId="6" fillId="0" borderId="13"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8" fillId="0" borderId="0" xfId="0" applyFont="1" applyAlignment="1" applyProtection="1">
      <alignment horizontal="center"/>
      <protection locked="0"/>
    </xf>
    <xf numFmtId="0" fontId="6" fillId="0" borderId="1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6" xfId="0" applyFont="1" applyBorder="1" applyAlignment="1" applyProtection="1">
      <alignment horizontal="center" vertical="center" wrapText="1"/>
      <protection locked="0"/>
    </xf>
    <xf numFmtId="186" fontId="6" fillId="0" borderId="14" xfId="0" applyNumberFormat="1" applyFont="1" applyBorder="1" applyAlignment="1" applyProtection="1">
      <alignment horizontal="center" vertical="center" wrapText="1"/>
      <protection locked="0"/>
    </xf>
    <xf numFmtId="186" fontId="6" fillId="0" borderId="15"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19" fillId="0" borderId="0" xfId="41" applyNumberFormat="1" applyFont="1" applyFill="1" applyAlignment="1" applyProtection="1">
      <alignment horizontal="center" vertical="center"/>
      <protection locked="0"/>
    </xf>
    <xf numFmtId="0" fontId="4" fillId="0" borderId="18" xfId="41" applyFont="1" applyBorder="1" applyAlignment="1" applyProtection="1">
      <alignment horizontal="right" vertical="center"/>
      <protection locked="0"/>
    </xf>
    <xf numFmtId="0" fontId="4" fillId="0" borderId="10" xfId="44" applyNumberFormat="1" applyFont="1" applyFill="1" applyBorder="1" applyAlignment="1" applyProtection="1">
      <alignment horizontal="center" vertical="center" wrapText="1"/>
      <protection locked="0"/>
    </xf>
    <xf numFmtId="0" fontId="4" fillId="0" borderId="11" xfId="44" applyNumberFormat="1" applyFont="1" applyFill="1" applyBorder="1" applyAlignment="1" applyProtection="1">
      <alignment horizontal="center" vertical="center" wrapText="1"/>
      <protection locked="0"/>
    </xf>
    <xf numFmtId="0" fontId="0" fillId="0" borderId="18" xfId="0" applyFont="1" applyBorder="1" applyAlignment="1" applyProtection="1">
      <alignment horizontal="left"/>
      <protection locked="0"/>
    </xf>
    <xf numFmtId="0" fontId="0" fillId="0" borderId="18" xfId="0" applyFont="1" applyBorder="1" applyAlignment="1" applyProtection="1">
      <alignment horizontal="center"/>
      <protection locked="0"/>
    </xf>
    <xf numFmtId="0" fontId="6" fillId="33" borderId="14" xfId="0" applyNumberFormat="1" applyFont="1" applyFill="1" applyBorder="1" applyAlignment="1" applyProtection="1">
      <alignment horizontal="center" vertical="center" wrapText="1"/>
      <protection locked="0"/>
    </xf>
    <xf numFmtId="0" fontId="6" fillId="33" borderId="15" xfId="0" applyNumberFormat="1"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9" fillId="0" borderId="0" xfId="0" applyFont="1" applyAlignment="1" applyProtection="1">
      <alignment horizontal="center"/>
      <protection locked="0"/>
    </xf>
    <xf numFmtId="0" fontId="0" fillId="0" borderId="19" xfId="0" applyBorder="1" applyAlignment="1" applyProtection="1">
      <alignment horizontal="left" vertical="center" wrapText="1"/>
      <protection locked="0"/>
    </xf>
    <xf numFmtId="0" fontId="6" fillId="0" borderId="10" xfId="40" applyFont="1" applyBorder="1" applyAlignment="1" applyProtection="1" quotePrefix="1">
      <alignment horizontal="center" vertical="center"/>
      <protection locked="0"/>
    </xf>
    <xf numFmtId="0" fontId="6" fillId="0" borderId="10" xfId="40" applyFont="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4" fillId="0" borderId="19" xfId="40" applyFont="1" applyBorder="1" applyAlignment="1" applyProtection="1">
      <alignment horizontal="left" vertical="center"/>
      <protection locked="0"/>
    </xf>
    <xf numFmtId="0" fontId="4" fillId="0" borderId="19" xfId="40" applyFont="1" applyBorder="1" applyAlignment="1" applyProtection="1" quotePrefix="1">
      <alignment horizontal="left" vertical="center"/>
      <protection locked="0"/>
    </xf>
    <xf numFmtId="0" fontId="9" fillId="0" borderId="0" xfId="0" applyNumberFormat="1" applyFont="1" applyFill="1" applyAlignment="1" applyProtection="1">
      <alignment horizontal="center" vertical="center" wrapText="1"/>
      <protection locked="0"/>
    </xf>
    <xf numFmtId="0" fontId="6" fillId="0" borderId="19" xfId="0" applyNumberFormat="1" applyFont="1" applyFill="1" applyBorder="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xf numFmtId="0" fontId="5" fillId="0" borderId="0" xfId="0" applyNumberFormat="1" applyFont="1" applyFill="1" applyAlignment="1" applyProtection="1">
      <alignment horizontal="left" vertical="center" wrapText="1"/>
      <protection locked="0"/>
    </xf>
    <xf numFmtId="0" fontId="9"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14" fillId="0" borderId="0" xfId="42" applyNumberFormat="1" applyFont="1" applyFill="1" applyAlignment="1" applyProtection="1">
      <alignment horizontal="right" wrapText="1"/>
      <protection locked="0"/>
    </xf>
    <xf numFmtId="0" fontId="6" fillId="33" borderId="10" xfId="42" applyNumberFormat="1" applyFont="1" applyFill="1" applyBorder="1" applyAlignment="1" applyProtection="1">
      <alignment horizontal="center" vertical="center" wrapText="1"/>
      <protection locked="0"/>
    </xf>
    <xf numFmtId="0" fontId="6" fillId="33" borderId="14" xfId="42" applyNumberFormat="1" applyFont="1" applyFill="1" applyBorder="1" applyAlignment="1" applyProtection="1">
      <alignment horizontal="center" vertical="center" wrapText="1"/>
      <protection locked="0"/>
    </xf>
    <xf numFmtId="0" fontId="10" fillId="33" borderId="14" xfId="42" applyNumberFormat="1" applyFont="1" applyFill="1" applyBorder="1" applyAlignment="1" applyProtection="1">
      <alignment horizontal="center" vertical="center" wrapText="1"/>
      <protection locked="0"/>
    </xf>
    <xf numFmtId="0" fontId="6" fillId="33" borderId="15" xfId="42" applyNumberFormat="1" applyFont="1" applyFill="1" applyBorder="1" applyAlignment="1" applyProtection="1">
      <alignment horizontal="center" vertical="center" wrapText="1"/>
      <protection locked="0"/>
    </xf>
    <xf numFmtId="0" fontId="6" fillId="33" borderId="13" xfId="42" applyNumberFormat="1" applyFont="1" applyFill="1" applyBorder="1" applyAlignment="1" applyProtection="1">
      <alignment horizontal="center" vertical="center"/>
      <protection locked="0"/>
    </xf>
    <xf numFmtId="0" fontId="6" fillId="33" borderId="11" xfId="42" applyNumberFormat="1" applyFont="1" applyFill="1" applyBorder="1" applyAlignment="1" applyProtection="1">
      <alignment horizontal="center" vertical="center"/>
      <protection locked="0"/>
    </xf>
    <xf numFmtId="0" fontId="6" fillId="0" borderId="19" xfId="42" applyFont="1" applyBorder="1" applyAlignment="1" applyProtection="1">
      <alignment horizontal="left" vertical="center" wrapText="1"/>
      <protection locked="0"/>
    </xf>
    <xf numFmtId="10" fontId="6" fillId="0" borderId="10" xfId="42" applyNumberFormat="1" applyFont="1" applyBorder="1" applyAlignment="1" applyProtection="1">
      <alignment horizontal="center" vertical="center" wrapText="1"/>
      <protection locked="0"/>
    </xf>
    <xf numFmtId="10" fontId="10" fillId="0" borderId="10" xfId="42" applyNumberFormat="1" applyFont="1" applyBorder="1" applyAlignment="1" applyProtection="1">
      <alignment horizontal="center" vertical="center" wrapText="1"/>
      <protection locked="0"/>
    </xf>
    <xf numFmtId="0" fontId="6" fillId="0" borderId="10" xfId="42" applyFont="1" applyBorder="1" applyAlignment="1" applyProtection="1">
      <alignment horizontal="center" vertical="center" wrapText="1"/>
      <protection locked="0"/>
    </xf>
    <xf numFmtId="0" fontId="10" fillId="0" borderId="10" xfId="42" applyFont="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Fill="1" applyBorder="1" applyAlignment="1">
      <alignment horizontal="left" vertical="center"/>
    </xf>
    <xf numFmtId="0" fontId="6" fillId="0" borderId="17" xfId="0" applyFont="1" applyFill="1" applyBorder="1" applyAlignment="1">
      <alignment horizontal="left" vertical="center"/>
    </xf>
    <xf numFmtId="0" fontId="6" fillId="0" borderId="11" xfId="0" applyFont="1" applyFill="1" applyBorder="1" applyAlignment="1">
      <alignment horizontal="left" vertical="center"/>
    </xf>
    <xf numFmtId="0" fontId="6" fillId="0" borderId="10" xfId="0" applyNumberFormat="1" applyFont="1" applyFill="1" applyBorder="1" applyAlignment="1" applyProtection="1">
      <alignment horizontal="center" vertical="center"/>
      <protection/>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0" xfId="0" applyNumberFormat="1" applyFont="1" applyFill="1" applyAlignment="1" applyProtection="1">
      <alignment horizontal="center" vertical="center"/>
      <protection/>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Border="1" applyAlignment="1">
      <alignment horizontal="left" vertical="center"/>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0" fillId="0" borderId="18" xfId="0"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商务" xfId="44"/>
    <cellStyle name="常规_一般预算拨款明细表4"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 Box 1"/>
        <xdr:cNvSpPr txBox="1">
          <a:spLocks noChangeArrowheads="1"/>
        </xdr:cNvSpPr>
      </xdr:nvSpPr>
      <xdr:spPr>
        <a:xfrm>
          <a:off x="2466975"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C7" sqref="C7:D7"/>
    </sheetView>
  </sheetViews>
  <sheetFormatPr defaultColWidth="9.00390625" defaultRowHeight="14.25"/>
  <cols>
    <col min="1" max="1" width="10.125" style="20" customWidth="1"/>
    <col min="2" max="2" width="10.375" style="19" customWidth="1"/>
    <col min="3" max="3" width="8.25390625" style="20" customWidth="1"/>
    <col min="4" max="4" width="14.50390625" style="20" customWidth="1"/>
    <col min="5" max="5" width="6.875" style="20" customWidth="1"/>
    <col min="6" max="6" width="9.00390625" style="20" customWidth="1"/>
    <col min="7" max="7" width="5.75390625" style="20" customWidth="1"/>
    <col min="8" max="8" width="6.75390625" style="20" customWidth="1"/>
    <col min="9" max="10" width="8.375" style="20" customWidth="1"/>
    <col min="11" max="11" width="8.00390625" style="20" customWidth="1"/>
    <col min="12" max="13" width="8.50390625" style="20" customWidth="1"/>
    <col min="14" max="14" width="8.625" style="20" customWidth="1"/>
    <col min="15" max="15" width="8.875" style="20" customWidth="1"/>
    <col min="16" max="16384" width="9.00390625" style="20" customWidth="1"/>
  </cols>
  <sheetData>
    <row r="1" ht="23.25" customHeight="1">
      <c r="A1" s="18" t="s">
        <v>85</v>
      </c>
    </row>
    <row r="2" spans="1:15" ht="29.25" customHeight="1">
      <c r="A2" s="172" t="s">
        <v>185</v>
      </c>
      <c r="B2" s="172"/>
      <c r="C2" s="172"/>
      <c r="D2" s="172"/>
      <c r="E2" s="172"/>
      <c r="F2" s="172"/>
      <c r="G2" s="172"/>
      <c r="H2" s="172"/>
      <c r="I2" s="172"/>
      <c r="J2" s="172"/>
      <c r="K2" s="172"/>
      <c r="L2" s="172"/>
      <c r="M2" s="172"/>
      <c r="N2" s="172"/>
      <c r="O2" s="172"/>
    </row>
    <row r="3" spans="1:15" s="18" customFormat="1" ht="18.75" customHeight="1">
      <c r="A3" s="21"/>
      <c r="B3" s="22"/>
      <c r="O3" s="23" t="s">
        <v>0</v>
      </c>
    </row>
    <row r="4" spans="1:15" s="18" customFormat="1" ht="22.5" customHeight="1">
      <c r="A4" s="173" t="s">
        <v>42</v>
      </c>
      <c r="B4" s="176" t="s">
        <v>33</v>
      </c>
      <c r="C4" s="177"/>
      <c r="D4" s="177"/>
      <c r="E4" s="177"/>
      <c r="F4" s="177"/>
      <c r="G4" s="177"/>
      <c r="H4" s="177"/>
      <c r="I4" s="176" t="s">
        <v>34</v>
      </c>
      <c r="J4" s="177"/>
      <c r="K4" s="177"/>
      <c r="L4" s="177"/>
      <c r="M4" s="177"/>
      <c r="N4" s="177"/>
      <c r="O4" s="170" t="s">
        <v>35</v>
      </c>
    </row>
    <row r="5" spans="1:15" s="18" customFormat="1" ht="30.75" customHeight="1">
      <c r="A5" s="174"/>
      <c r="B5" s="179" t="s">
        <v>28</v>
      </c>
      <c r="C5" s="176" t="s">
        <v>174</v>
      </c>
      <c r="D5" s="181"/>
      <c r="E5" s="170" t="s">
        <v>83</v>
      </c>
      <c r="F5" s="170" t="s">
        <v>30</v>
      </c>
      <c r="G5" s="170" t="s">
        <v>32</v>
      </c>
      <c r="H5" s="170" t="s">
        <v>31</v>
      </c>
      <c r="I5" s="170" t="s">
        <v>28</v>
      </c>
      <c r="J5" s="167" t="s">
        <v>36</v>
      </c>
      <c r="K5" s="168"/>
      <c r="L5" s="168"/>
      <c r="M5" s="169"/>
      <c r="N5" s="170" t="s">
        <v>37</v>
      </c>
      <c r="O5" s="178"/>
    </row>
    <row r="6" spans="1:15" s="18" customFormat="1" ht="30.75" customHeight="1">
      <c r="A6" s="175"/>
      <c r="B6" s="180"/>
      <c r="C6" s="24" t="s">
        <v>29</v>
      </c>
      <c r="D6" s="24" t="s">
        <v>121</v>
      </c>
      <c r="E6" s="171"/>
      <c r="F6" s="171"/>
      <c r="G6" s="171"/>
      <c r="H6" s="171"/>
      <c r="I6" s="171"/>
      <c r="J6" s="25" t="s">
        <v>38</v>
      </c>
      <c r="K6" s="25" t="s">
        <v>39</v>
      </c>
      <c r="L6" s="25" t="s">
        <v>40</v>
      </c>
      <c r="M6" s="25" t="s">
        <v>41</v>
      </c>
      <c r="N6" s="171"/>
      <c r="O6" s="171"/>
    </row>
    <row r="7" spans="1:15" ht="35.25" customHeight="1">
      <c r="A7" s="145" t="s">
        <v>251</v>
      </c>
      <c r="B7" s="32">
        <v>16955.27</v>
      </c>
      <c r="C7" s="3">
        <v>8575.25</v>
      </c>
      <c r="D7" s="3">
        <v>262.67</v>
      </c>
      <c r="E7" s="3"/>
      <c r="F7" s="3">
        <v>7553.35</v>
      </c>
      <c r="G7" s="3">
        <v>564</v>
      </c>
      <c r="H7" s="3"/>
      <c r="I7" s="10">
        <v>16955.27</v>
      </c>
      <c r="J7" s="3">
        <v>12149.81</v>
      </c>
      <c r="K7" s="3">
        <v>9905.96</v>
      </c>
      <c r="L7" s="3">
        <v>1166.15</v>
      </c>
      <c r="M7" s="3">
        <v>1077.7</v>
      </c>
      <c r="N7" s="3">
        <v>4805.46</v>
      </c>
      <c r="O7" s="28">
        <v>7841.22</v>
      </c>
    </row>
    <row r="8" spans="1:15" ht="39" customHeight="1">
      <c r="A8" s="26"/>
      <c r="B8" s="32">
        <f aca="true" t="shared" si="0" ref="B8:B13">SUM(C8:H8)</f>
        <v>0</v>
      </c>
      <c r="C8" s="3"/>
      <c r="D8" s="3"/>
      <c r="E8" s="3"/>
      <c r="F8" s="3"/>
      <c r="G8" s="3"/>
      <c r="H8" s="3"/>
      <c r="I8" s="10">
        <f aca="true" t="shared" si="1" ref="I8:I13">SUM(J8:N8)</f>
        <v>0</v>
      </c>
      <c r="J8" s="27"/>
      <c r="K8" s="27"/>
      <c r="L8" s="27"/>
      <c r="M8" s="27"/>
      <c r="N8" s="27"/>
      <c r="O8" s="28"/>
    </row>
    <row r="9" spans="1:15" ht="30" customHeight="1">
      <c r="A9" s="26"/>
      <c r="B9" s="32">
        <f t="shared" si="0"/>
        <v>0</v>
      </c>
      <c r="C9" s="3"/>
      <c r="D9" s="3"/>
      <c r="E9" s="3"/>
      <c r="F9" s="3"/>
      <c r="G9" s="3"/>
      <c r="H9" s="3"/>
      <c r="I9" s="10">
        <f t="shared" si="1"/>
        <v>0</v>
      </c>
      <c r="J9" s="27"/>
      <c r="K9" s="27"/>
      <c r="L9" s="27"/>
      <c r="M9" s="27"/>
      <c r="N9" s="27"/>
      <c r="O9" s="28"/>
    </row>
    <row r="10" spans="1:15" ht="30" customHeight="1">
      <c r="A10" s="26"/>
      <c r="B10" s="32">
        <f t="shared" si="0"/>
        <v>0</v>
      </c>
      <c r="C10" s="4"/>
      <c r="D10" s="4"/>
      <c r="E10" s="4"/>
      <c r="F10" s="4"/>
      <c r="G10" s="4"/>
      <c r="H10" s="4"/>
      <c r="I10" s="10">
        <f t="shared" si="1"/>
        <v>0</v>
      </c>
      <c r="J10" s="27"/>
      <c r="K10" s="27"/>
      <c r="L10" s="27"/>
      <c r="M10" s="27"/>
      <c r="N10" s="27"/>
      <c r="O10" s="28"/>
    </row>
    <row r="11" spans="1:15" s="31" customFormat="1" ht="30" customHeight="1">
      <c r="A11" s="2"/>
      <c r="B11" s="32">
        <f t="shared" si="0"/>
        <v>0</v>
      </c>
      <c r="C11" s="29"/>
      <c r="D11" s="29"/>
      <c r="E11" s="29"/>
      <c r="F11" s="29"/>
      <c r="G11" s="29"/>
      <c r="H11" s="29"/>
      <c r="I11" s="10">
        <f t="shared" si="1"/>
        <v>0</v>
      </c>
      <c r="J11" s="29"/>
      <c r="K11" s="29"/>
      <c r="L11" s="29"/>
      <c r="M11" s="29"/>
      <c r="N11" s="29"/>
      <c r="O11" s="30"/>
    </row>
    <row r="12" spans="1:15" ht="30" customHeight="1">
      <c r="A12" s="28"/>
      <c r="B12" s="32">
        <f t="shared" si="0"/>
        <v>0</v>
      </c>
      <c r="C12" s="28"/>
      <c r="D12" s="28"/>
      <c r="E12" s="28"/>
      <c r="F12" s="28"/>
      <c r="G12" s="28"/>
      <c r="H12" s="28"/>
      <c r="I12" s="10">
        <f t="shared" si="1"/>
        <v>0</v>
      </c>
      <c r="J12" s="28"/>
      <c r="K12" s="28"/>
      <c r="L12" s="28"/>
      <c r="M12" s="28"/>
      <c r="N12" s="28"/>
      <c r="O12" s="28"/>
    </row>
    <row r="13" spans="1:15" ht="30" customHeight="1">
      <c r="A13" s="28"/>
      <c r="B13" s="32">
        <f t="shared" si="0"/>
        <v>0</v>
      </c>
      <c r="C13" s="28"/>
      <c r="D13" s="28"/>
      <c r="E13" s="28"/>
      <c r="F13" s="28"/>
      <c r="G13" s="28"/>
      <c r="H13" s="28"/>
      <c r="I13" s="10">
        <f t="shared" si="1"/>
        <v>0</v>
      </c>
      <c r="J13" s="28"/>
      <c r="K13" s="28"/>
      <c r="L13" s="28"/>
      <c r="M13" s="28"/>
      <c r="N13" s="28"/>
      <c r="O13" s="28"/>
    </row>
    <row r="14" spans="1:15" ht="30" customHeight="1">
      <c r="A14" s="166" t="s">
        <v>238</v>
      </c>
      <c r="B14" s="166"/>
      <c r="C14" s="166"/>
      <c r="D14" s="166"/>
      <c r="E14" s="166"/>
      <c r="F14" s="166"/>
      <c r="G14" s="166"/>
      <c r="H14" s="166"/>
      <c r="I14" s="166"/>
      <c r="J14" s="166"/>
      <c r="K14" s="166"/>
      <c r="L14" s="166"/>
      <c r="M14" s="166"/>
      <c r="N14" s="166"/>
      <c r="O14" s="166"/>
    </row>
  </sheetData>
  <sheetProtection/>
  <mergeCells count="15">
    <mergeCell ref="A2:O2"/>
    <mergeCell ref="A4:A6"/>
    <mergeCell ref="I4:N4"/>
    <mergeCell ref="O4:O6"/>
    <mergeCell ref="B5:B6"/>
    <mergeCell ref="E5:E6"/>
    <mergeCell ref="I5:I6"/>
    <mergeCell ref="B4:H4"/>
    <mergeCell ref="C5:D5"/>
    <mergeCell ref="A14:O14"/>
    <mergeCell ref="J5:M5"/>
    <mergeCell ref="N5:N6"/>
    <mergeCell ref="F5:F6"/>
    <mergeCell ref="G5:G6"/>
    <mergeCell ref="H5:H6"/>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G25"/>
  <sheetViews>
    <sheetView showZeros="0" zoomScalePageLayoutView="0" workbookViewId="0" topLeftCell="A1">
      <selection activeCell="I18" sqref="I18"/>
    </sheetView>
  </sheetViews>
  <sheetFormatPr defaultColWidth="6.875" defaultRowHeight="23.25" customHeight="1"/>
  <cols>
    <col min="1" max="1" width="13.00390625" style="69" customWidth="1"/>
    <col min="2" max="2" width="26.25390625" style="69" customWidth="1"/>
    <col min="3" max="5" width="15.00390625" style="69" customWidth="1"/>
    <col min="6" max="254" width="6.875" style="69" customWidth="1"/>
    <col min="255" max="16384" width="6.875" style="69" customWidth="1"/>
  </cols>
  <sheetData>
    <row r="1" s="20" customFormat="1" ht="23.25" customHeight="1">
      <c r="A1" s="18" t="s">
        <v>246</v>
      </c>
    </row>
    <row r="2" spans="1:5" ht="30" customHeight="1">
      <c r="A2" s="198" t="s">
        <v>181</v>
      </c>
      <c r="B2" s="198"/>
      <c r="C2" s="198"/>
      <c r="D2" s="198"/>
      <c r="E2" s="198"/>
    </row>
    <row r="3" spans="1:5" ht="23.25" customHeight="1">
      <c r="A3" s="82" t="s">
        <v>281</v>
      </c>
      <c r="E3" s="89" t="s">
        <v>0</v>
      </c>
    </row>
    <row r="4" spans="1:5" s="90" customFormat="1" ht="27">
      <c r="A4" s="70" t="s">
        <v>173</v>
      </c>
      <c r="B4" s="70" t="s">
        <v>96</v>
      </c>
      <c r="C4" s="70" t="s">
        <v>17</v>
      </c>
      <c r="D4" s="70" t="s">
        <v>97</v>
      </c>
      <c r="E4" s="70" t="s">
        <v>98</v>
      </c>
    </row>
    <row r="5" spans="1:5" s="90" customFormat="1" ht="23.25" customHeight="1">
      <c r="A5" s="70"/>
      <c r="B5" s="70" t="s">
        <v>17</v>
      </c>
      <c r="C5" s="9">
        <f>D5+E5</f>
        <v>8575.25</v>
      </c>
      <c r="D5" s="159">
        <f>D6+D17</f>
        <v>8463.79</v>
      </c>
      <c r="E5" s="9">
        <v>111.46</v>
      </c>
    </row>
    <row r="6" spans="1:5" s="90" customFormat="1" ht="23.25" customHeight="1">
      <c r="A6" s="94" t="s">
        <v>106</v>
      </c>
      <c r="B6" s="95" t="s">
        <v>107</v>
      </c>
      <c r="C6" s="9">
        <f>SUM(C7:C14)</f>
        <v>7681.09</v>
      </c>
      <c r="D6" s="158">
        <f>SUM(D7:D14)</f>
        <v>7681.09</v>
      </c>
      <c r="E6" s="9">
        <f>F6+G6</f>
        <v>0</v>
      </c>
    </row>
    <row r="7" spans="1:5" s="90" customFormat="1" ht="23.25" customHeight="1">
      <c r="A7" s="94" t="s">
        <v>45</v>
      </c>
      <c r="B7" s="95" t="s">
        <v>46</v>
      </c>
      <c r="C7" s="9">
        <f aca="true" t="shared" si="0" ref="C7:C24">D7+E7</f>
        <v>2548.92</v>
      </c>
      <c r="D7" s="156">
        <v>2548.92</v>
      </c>
      <c r="E7" s="96"/>
    </row>
    <row r="8" spans="1:5" s="90" customFormat="1" ht="23.25" customHeight="1">
      <c r="A8" s="94" t="s">
        <v>47</v>
      </c>
      <c r="B8" s="95" t="s">
        <v>48</v>
      </c>
      <c r="C8" s="9">
        <f t="shared" si="0"/>
        <v>58.02</v>
      </c>
      <c r="D8" s="156">
        <v>58.02</v>
      </c>
      <c r="E8" s="96"/>
    </row>
    <row r="9" spans="1:5" s="90" customFormat="1" ht="23.25" customHeight="1">
      <c r="A9" s="94" t="s">
        <v>273</v>
      </c>
      <c r="B9" s="157" t="s">
        <v>265</v>
      </c>
      <c r="C9" s="9">
        <f t="shared" si="0"/>
        <v>1195.1</v>
      </c>
      <c r="D9" s="156">
        <v>1195.1</v>
      </c>
      <c r="E9" s="96"/>
    </row>
    <row r="10" spans="1:5" s="90" customFormat="1" ht="23.25" customHeight="1">
      <c r="A10" s="94" t="s">
        <v>274</v>
      </c>
      <c r="B10" s="157" t="s">
        <v>266</v>
      </c>
      <c r="C10" s="9">
        <f t="shared" si="0"/>
        <v>1851.32</v>
      </c>
      <c r="D10" s="156">
        <v>1851.32</v>
      </c>
      <c r="E10" s="96"/>
    </row>
    <row r="11" spans="1:5" s="90" customFormat="1" ht="23.25" customHeight="1">
      <c r="A11" s="94" t="s">
        <v>275</v>
      </c>
      <c r="B11" s="157" t="s">
        <v>267</v>
      </c>
      <c r="C11" s="9">
        <f t="shared" si="0"/>
        <v>935.1</v>
      </c>
      <c r="D11" s="156">
        <v>935.1</v>
      </c>
      <c r="E11" s="96"/>
    </row>
    <row r="12" spans="1:5" s="90" customFormat="1" ht="23.25" customHeight="1">
      <c r="A12" s="94" t="s">
        <v>276</v>
      </c>
      <c r="B12" s="157" t="s">
        <v>268</v>
      </c>
      <c r="C12" s="9">
        <f t="shared" si="0"/>
        <v>312.08</v>
      </c>
      <c r="D12" s="156">
        <v>312.08</v>
      </c>
      <c r="E12" s="96"/>
    </row>
    <row r="13" spans="1:5" s="90" customFormat="1" ht="23.25" customHeight="1">
      <c r="A13" s="94" t="s">
        <v>277</v>
      </c>
      <c r="B13" s="157" t="s">
        <v>269</v>
      </c>
      <c r="C13" s="9">
        <f t="shared" si="0"/>
        <v>76.08</v>
      </c>
      <c r="D13" s="156">
        <v>76.08</v>
      </c>
      <c r="E13" s="96"/>
    </row>
    <row r="14" spans="1:5" s="90" customFormat="1" ht="23.25" customHeight="1">
      <c r="A14" s="94" t="s">
        <v>278</v>
      </c>
      <c r="B14" s="157" t="s">
        <v>270</v>
      </c>
      <c r="C14" s="9">
        <f t="shared" si="0"/>
        <v>704.47</v>
      </c>
      <c r="D14" s="156">
        <v>704.47</v>
      </c>
      <c r="E14" s="96"/>
    </row>
    <row r="15" spans="1:5" s="90" customFormat="1" ht="23.25" customHeight="1">
      <c r="A15" s="94" t="s">
        <v>108</v>
      </c>
      <c r="B15" s="91" t="s">
        <v>109</v>
      </c>
      <c r="C15" s="9">
        <v>111.46</v>
      </c>
      <c r="D15" s="92"/>
      <c r="E15" s="9">
        <v>111.46</v>
      </c>
    </row>
    <row r="16" spans="1:5" s="90" customFormat="1" ht="23.25" customHeight="1">
      <c r="A16" s="91">
        <v>30201</v>
      </c>
      <c r="B16" s="91" t="s">
        <v>271</v>
      </c>
      <c r="C16" s="9">
        <v>111.46</v>
      </c>
      <c r="D16" s="92"/>
      <c r="E16" s="156">
        <v>111.46</v>
      </c>
    </row>
    <row r="17" spans="1:5" s="90" customFormat="1" ht="23.25" customHeight="1">
      <c r="A17" s="94" t="s">
        <v>110</v>
      </c>
      <c r="B17" s="95" t="s">
        <v>111</v>
      </c>
      <c r="C17" s="9">
        <f>SUM(C18:C20)</f>
        <v>782.7</v>
      </c>
      <c r="D17" s="158">
        <f>SUM(D18:D20)</f>
        <v>782.7</v>
      </c>
      <c r="E17" s="9">
        <f>F17+G17</f>
        <v>0</v>
      </c>
    </row>
    <row r="18" spans="1:5" s="90" customFormat="1" ht="23.25" customHeight="1">
      <c r="A18" s="94" t="s">
        <v>112</v>
      </c>
      <c r="B18" s="95" t="s">
        <v>49</v>
      </c>
      <c r="C18" s="9">
        <f t="shared" si="0"/>
        <v>4.35</v>
      </c>
      <c r="D18" s="156">
        <v>4.35</v>
      </c>
      <c r="E18" s="92"/>
    </row>
    <row r="19" spans="1:5" s="90" customFormat="1" ht="23.25" customHeight="1">
      <c r="A19" s="94" t="s">
        <v>279</v>
      </c>
      <c r="B19" s="95" t="s">
        <v>50</v>
      </c>
      <c r="C19" s="9">
        <f t="shared" si="0"/>
        <v>764.89</v>
      </c>
      <c r="D19" s="156">
        <v>764.89</v>
      </c>
      <c r="E19" s="92"/>
    </row>
    <row r="20" spans="1:5" s="90" customFormat="1" ht="23.25" customHeight="1">
      <c r="A20" s="94" t="s">
        <v>280</v>
      </c>
      <c r="B20" s="95" t="s">
        <v>272</v>
      </c>
      <c r="C20" s="9">
        <f t="shared" si="0"/>
        <v>13.46</v>
      </c>
      <c r="D20" s="156">
        <v>13.46</v>
      </c>
      <c r="E20" s="92"/>
    </row>
    <row r="21" spans="1:5" s="90" customFormat="1" ht="23.25" customHeight="1">
      <c r="A21" s="94" t="s">
        <v>113</v>
      </c>
      <c r="B21" s="95" t="s">
        <v>114</v>
      </c>
      <c r="C21" s="9">
        <f t="shared" si="0"/>
        <v>0</v>
      </c>
      <c r="D21" s="9">
        <f>E21+F21</f>
        <v>0</v>
      </c>
      <c r="E21" s="9">
        <f>F21+G21</f>
        <v>0</v>
      </c>
    </row>
    <row r="22" spans="1:5" s="90" customFormat="1" ht="23.25" customHeight="1">
      <c r="A22" s="94" t="s">
        <v>115</v>
      </c>
      <c r="B22" s="95" t="s">
        <v>116</v>
      </c>
      <c r="C22" s="9">
        <f t="shared" si="0"/>
        <v>0</v>
      </c>
      <c r="D22" s="95"/>
      <c r="E22" s="92"/>
    </row>
    <row r="23" spans="1:5" s="90" customFormat="1" ht="23.25" customHeight="1">
      <c r="A23" s="94" t="s">
        <v>117</v>
      </c>
      <c r="B23" s="95" t="s">
        <v>118</v>
      </c>
      <c r="C23" s="9">
        <f t="shared" si="0"/>
        <v>0</v>
      </c>
      <c r="D23" s="95"/>
      <c r="E23" s="92"/>
    </row>
    <row r="24" spans="1:5" s="90" customFormat="1" ht="23.25" customHeight="1">
      <c r="A24" s="95" t="s">
        <v>1</v>
      </c>
      <c r="B24" s="95" t="s">
        <v>1</v>
      </c>
      <c r="C24" s="9">
        <f t="shared" si="0"/>
        <v>0</v>
      </c>
      <c r="D24" s="95"/>
      <c r="E24" s="92"/>
    </row>
    <row r="25" spans="1:7" ht="66.75" customHeight="1">
      <c r="A25" s="199" t="s">
        <v>247</v>
      </c>
      <c r="B25" s="199"/>
      <c r="C25" s="199"/>
      <c r="D25" s="199"/>
      <c r="E25" s="199"/>
      <c r="F25" s="97"/>
      <c r="G25" s="97"/>
    </row>
  </sheetData>
  <sheetProtection/>
  <mergeCells count="2">
    <mergeCell ref="A2:E2"/>
    <mergeCell ref="A25:E25"/>
  </mergeCells>
  <printOptions horizontalCentered="1"/>
  <pageMargins left="0.35433070866141736" right="0.35433070866141736" top="0.984251968503937" bottom="0.984251968503937" header="0.5118110236220472" footer="0.5118110236220472"/>
  <pageSetup firstPageNumber="24" useFirstPageNumber="1" horizontalDpi="600" verticalDpi="6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showZeros="0" zoomScalePageLayoutView="0" workbookViewId="0" topLeftCell="A1">
      <selection activeCell="M12" sqref="M12"/>
    </sheetView>
  </sheetViews>
  <sheetFormatPr defaultColWidth="6.875" defaultRowHeight="12.75" customHeight="1"/>
  <cols>
    <col min="1" max="1" width="15.25390625" style="102" customWidth="1"/>
    <col min="2" max="2" width="11.875" style="102" customWidth="1"/>
    <col min="3" max="3" width="10.75390625" style="102" customWidth="1"/>
    <col min="4" max="4" width="10.00390625" style="102" customWidth="1"/>
    <col min="5" max="5" width="8.625" style="102" customWidth="1"/>
    <col min="6" max="6" width="10.625" style="102" customWidth="1"/>
    <col min="7" max="7" width="13.25390625" style="102" customWidth="1"/>
    <col min="8" max="8" width="9.50390625" style="121" customWidth="1"/>
    <col min="9" max="9" width="30.375" style="102" customWidth="1"/>
    <col min="10" max="255" width="6.875" style="102" customWidth="1"/>
    <col min="256" max="16384" width="6.875" style="102" customWidth="1"/>
  </cols>
  <sheetData>
    <row r="1" spans="1:8" s="20" customFormat="1" ht="23.25" customHeight="1">
      <c r="A1" s="18" t="s">
        <v>248</v>
      </c>
      <c r="H1" s="100"/>
    </row>
    <row r="2" spans="1:241" ht="30" customHeight="1">
      <c r="A2" s="202" t="s">
        <v>182</v>
      </c>
      <c r="B2" s="202"/>
      <c r="C2" s="202"/>
      <c r="D2" s="202"/>
      <c r="E2" s="202"/>
      <c r="F2" s="202"/>
      <c r="G2" s="202"/>
      <c r="H2" s="202"/>
      <c r="I2" s="202"/>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row>
    <row r="3" spans="1:241" ht="22.5" customHeight="1">
      <c r="A3" s="103"/>
      <c r="B3" s="101"/>
      <c r="C3" s="101"/>
      <c r="D3" s="203"/>
      <c r="E3" s="203"/>
      <c r="F3" s="203"/>
      <c r="G3" s="204"/>
      <c r="H3" s="104"/>
      <c r="I3" s="105" t="s">
        <v>0</v>
      </c>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row>
    <row r="4" spans="1:241" s="111" customFormat="1" ht="22.5" customHeight="1">
      <c r="A4" s="205" t="s">
        <v>5</v>
      </c>
      <c r="B4" s="107" t="s">
        <v>89</v>
      </c>
      <c r="C4" s="108"/>
      <c r="D4" s="108"/>
      <c r="E4" s="108"/>
      <c r="F4" s="108"/>
      <c r="G4" s="109"/>
      <c r="H4" s="212" t="s">
        <v>119</v>
      </c>
      <c r="I4" s="214" t="s">
        <v>90</v>
      </c>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row>
    <row r="5" spans="1:241" s="111" customFormat="1" ht="22.5" customHeight="1">
      <c r="A5" s="206"/>
      <c r="B5" s="206" t="s">
        <v>6</v>
      </c>
      <c r="C5" s="206" t="s">
        <v>7</v>
      </c>
      <c r="D5" s="206" t="s">
        <v>8</v>
      </c>
      <c r="E5" s="209" t="s">
        <v>91</v>
      </c>
      <c r="F5" s="210"/>
      <c r="G5" s="206" t="s">
        <v>92</v>
      </c>
      <c r="H5" s="213"/>
      <c r="I5" s="215"/>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row>
    <row r="6" spans="1:241" s="111" customFormat="1" ht="27">
      <c r="A6" s="207"/>
      <c r="B6" s="208"/>
      <c r="C6" s="208"/>
      <c r="D6" s="208"/>
      <c r="E6" s="106" t="s">
        <v>93</v>
      </c>
      <c r="F6" s="106" t="s">
        <v>94</v>
      </c>
      <c r="G6" s="208"/>
      <c r="H6" s="213"/>
      <c r="I6" s="215"/>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row>
    <row r="7" spans="1:241" ht="36.75" customHeight="1">
      <c r="A7" s="160" t="s">
        <v>282</v>
      </c>
      <c r="B7" s="14">
        <f>C7+D7+G7</f>
        <v>317</v>
      </c>
      <c r="C7" s="113">
        <v>107</v>
      </c>
      <c r="D7" s="15">
        <f>E7+F7</f>
        <v>187.5</v>
      </c>
      <c r="E7" s="114"/>
      <c r="F7" s="114">
        <v>187.5</v>
      </c>
      <c r="G7" s="114">
        <v>22.5</v>
      </c>
      <c r="H7" s="115">
        <v>0</v>
      </c>
      <c r="I7" s="161" t="s">
        <v>283</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row>
    <row r="8" spans="1:9" ht="36.75" customHeight="1">
      <c r="A8" s="112"/>
      <c r="B8" s="114"/>
      <c r="C8" s="116"/>
      <c r="D8" s="117"/>
      <c r="E8" s="114"/>
      <c r="F8" s="114"/>
      <c r="G8" s="114"/>
      <c r="H8" s="118"/>
      <c r="I8" s="119"/>
    </row>
    <row r="9" spans="1:9" ht="36.75" customHeight="1">
      <c r="A9" s="112"/>
      <c r="B9" s="114"/>
      <c r="C9" s="116"/>
      <c r="D9" s="117"/>
      <c r="E9" s="114"/>
      <c r="F9" s="114"/>
      <c r="G9" s="114"/>
      <c r="H9" s="118"/>
      <c r="I9" s="119"/>
    </row>
    <row r="10" spans="1:9" ht="36.75" customHeight="1">
      <c r="A10" s="112"/>
      <c r="B10" s="114"/>
      <c r="C10" s="116"/>
      <c r="D10" s="117"/>
      <c r="E10" s="114"/>
      <c r="F10" s="114"/>
      <c r="G10" s="114"/>
      <c r="H10" s="118"/>
      <c r="I10" s="119"/>
    </row>
    <row r="11" spans="1:9" ht="33.75" customHeight="1">
      <c r="A11" s="211" t="s">
        <v>175</v>
      </c>
      <c r="B11" s="211"/>
      <c r="C11" s="211"/>
      <c r="D11" s="211"/>
      <c r="E11" s="211"/>
      <c r="F11" s="211"/>
      <c r="G11" s="211"/>
      <c r="H11" s="211"/>
      <c r="I11" s="211"/>
    </row>
    <row r="12" spans="1:7" ht="19.5" customHeight="1">
      <c r="A12" s="120"/>
      <c r="B12" s="120"/>
      <c r="C12" s="120"/>
      <c r="D12" s="120"/>
      <c r="E12" s="120"/>
      <c r="F12" s="120"/>
      <c r="G12" s="120"/>
    </row>
    <row r="13" spans="1:7" ht="19.5" customHeight="1">
      <c r="A13" s="122"/>
      <c r="B13" s="122"/>
      <c r="C13" s="122"/>
      <c r="D13" s="122"/>
      <c r="E13" s="122"/>
      <c r="F13" s="122"/>
      <c r="G13" s="122"/>
    </row>
    <row r="14" spans="1:7" ht="12.75" customHeight="1">
      <c r="A14" s="122"/>
      <c r="B14" s="122"/>
      <c r="C14" s="122"/>
      <c r="D14" s="122"/>
      <c r="E14" s="122"/>
      <c r="F14" s="122"/>
      <c r="G14" s="122"/>
    </row>
  </sheetData>
  <sheetProtection/>
  <mergeCells count="11">
    <mergeCell ref="A11:I11"/>
    <mergeCell ref="H4:H6"/>
    <mergeCell ref="I4:I6"/>
    <mergeCell ref="A2:I2"/>
    <mergeCell ref="D3:G3"/>
    <mergeCell ref="A4:A6"/>
    <mergeCell ref="B5:B6"/>
    <mergeCell ref="C5:C6"/>
    <mergeCell ref="D5:D6"/>
    <mergeCell ref="E5:F5"/>
    <mergeCell ref="G5:G6"/>
  </mergeCells>
  <printOptions horizontalCentered="1"/>
  <pageMargins left="0.35433070866141736" right="0.35433070866141736" top="0.984251968503937" bottom="0.984251968503937" header="0.5118110236220472" footer="0.5118110236220472"/>
  <pageSetup firstPageNumber="25" useFirstPageNumber="1" horizontalDpi="600" verticalDpi="600" orientation="landscape"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E17"/>
  <sheetViews>
    <sheetView showZeros="0" zoomScalePageLayoutView="0" workbookViewId="0" topLeftCell="A1">
      <selection activeCell="B7" sqref="B7"/>
    </sheetView>
  </sheetViews>
  <sheetFormatPr defaultColWidth="6.875" defaultRowHeight="23.25" customHeight="1"/>
  <cols>
    <col min="1" max="1" width="13.875" style="69" customWidth="1"/>
    <col min="2" max="2" width="28.125" style="69" customWidth="1"/>
    <col min="3" max="3" width="18.50390625" style="69" customWidth="1"/>
    <col min="4" max="4" width="28.875" style="69" customWidth="1"/>
    <col min="5" max="5" width="30.125" style="69" customWidth="1"/>
    <col min="6" max="254" width="6.875" style="69" customWidth="1"/>
    <col min="255" max="16384" width="6.875" style="69" customWidth="1"/>
  </cols>
  <sheetData>
    <row r="1" s="20" customFormat="1" ht="23.25" customHeight="1">
      <c r="A1" s="18" t="s">
        <v>172</v>
      </c>
    </row>
    <row r="2" spans="1:5" ht="30" customHeight="1">
      <c r="A2" s="198" t="s">
        <v>183</v>
      </c>
      <c r="B2" s="198"/>
      <c r="C2" s="198"/>
      <c r="D2" s="198"/>
      <c r="E2" s="198"/>
    </row>
    <row r="3" spans="1:5" ht="23.25" customHeight="1">
      <c r="A3" s="82" t="s">
        <v>9</v>
      </c>
      <c r="E3" s="89" t="s">
        <v>0</v>
      </c>
    </row>
    <row r="4" spans="1:5" s="124" customFormat="1" ht="21.75" customHeight="1">
      <c r="A4" s="188" t="s">
        <v>84</v>
      </c>
      <c r="B4" s="188" t="s">
        <v>99</v>
      </c>
      <c r="C4" s="216" t="s">
        <v>184</v>
      </c>
      <c r="D4" s="217"/>
      <c r="E4" s="217"/>
    </row>
    <row r="5" spans="1:5" s="124" customFormat="1" ht="21.75" customHeight="1">
      <c r="A5" s="189"/>
      <c r="B5" s="189"/>
      <c r="C5" s="59" t="s">
        <v>2</v>
      </c>
      <c r="D5" s="59" t="s">
        <v>3</v>
      </c>
      <c r="E5" s="70" t="s">
        <v>4</v>
      </c>
    </row>
    <row r="6" spans="1:5" s="90" customFormat="1" ht="23.25" customHeight="1">
      <c r="A6" s="63"/>
      <c r="B6" s="98" t="s">
        <v>95</v>
      </c>
      <c r="C6" s="13">
        <f>D6+E6</f>
        <v>0</v>
      </c>
      <c r="D6" s="99"/>
      <c r="E6" s="96"/>
    </row>
    <row r="7" spans="1:5" ht="23.25" customHeight="1">
      <c r="A7" s="63"/>
      <c r="B7" s="88" t="s">
        <v>254</v>
      </c>
      <c r="C7" s="13">
        <f aca="true" t="shared" si="0" ref="C7:C15">D7+E7</f>
        <v>0</v>
      </c>
      <c r="D7" s="67"/>
      <c r="E7" s="67"/>
    </row>
    <row r="8" spans="1:5" ht="23.25" customHeight="1">
      <c r="A8" s="63"/>
      <c r="B8" s="88"/>
      <c r="C8" s="13">
        <f t="shared" si="0"/>
        <v>0</v>
      </c>
      <c r="D8" s="67"/>
      <c r="E8" s="67"/>
    </row>
    <row r="9" spans="1:5" ht="23.25" customHeight="1">
      <c r="A9" s="63"/>
      <c r="B9" s="91"/>
      <c r="C9" s="13">
        <f t="shared" si="0"/>
        <v>0</v>
      </c>
      <c r="D9" s="67"/>
      <c r="E9" s="67"/>
    </row>
    <row r="10" spans="1:5" ht="23.25" customHeight="1">
      <c r="A10" s="66"/>
      <c r="B10" s="66"/>
      <c r="C10" s="13">
        <f t="shared" si="0"/>
        <v>0</v>
      </c>
      <c r="D10" s="67"/>
      <c r="E10" s="67"/>
    </row>
    <row r="11" spans="1:5" ht="23.25" customHeight="1">
      <c r="A11" s="67"/>
      <c r="B11" s="67"/>
      <c r="C11" s="13">
        <f t="shared" si="0"/>
        <v>0</v>
      </c>
      <c r="D11" s="67"/>
      <c r="E11" s="67"/>
    </row>
    <row r="12" spans="1:5" ht="23.25" customHeight="1">
      <c r="A12" s="67"/>
      <c r="B12" s="67"/>
      <c r="C12" s="13">
        <f t="shared" si="0"/>
        <v>0</v>
      </c>
      <c r="D12" s="67"/>
      <c r="E12" s="67"/>
    </row>
    <row r="13" spans="1:5" ht="23.25" customHeight="1">
      <c r="A13" s="67"/>
      <c r="B13" s="67"/>
      <c r="C13" s="13">
        <f t="shared" si="0"/>
        <v>0</v>
      </c>
      <c r="D13" s="67"/>
      <c r="E13" s="67"/>
    </row>
    <row r="14" spans="1:5" ht="23.25" customHeight="1">
      <c r="A14" s="67"/>
      <c r="B14" s="67"/>
      <c r="C14" s="13">
        <f t="shared" si="0"/>
        <v>0</v>
      </c>
      <c r="D14" s="67"/>
      <c r="E14" s="67"/>
    </row>
    <row r="15" spans="1:5" ht="23.25" customHeight="1">
      <c r="A15" s="67"/>
      <c r="B15" s="67"/>
      <c r="C15" s="13">
        <f t="shared" si="0"/>
        <v>0</v>
      </c>
      <c r="D15" s="67"/>
      <c r="E15" s="67"/>
    </row>
    <row r="16" spans="1:5" ht="29.25" customHeight="1">
      <c r="A16" s="199" t="s">
        <v>249</v>
      </c>
      <c r="B16" s="199"/>
      <c r="C16" s="199"/>
      <c r="D16" s="199"/>
      <c r="E16" s="199"/>
    </row>
    <row r="17" spans="1:5" ht="19.5" customHeight="1">
      <c r="A17" s="201"/>
      <c r="B17" s="201"/>
      <c r="C17" s="201"/>
      <c r="D17" s="201"/>
      <c r="E17" s="201"/>
    </row>
  </sheetData>
  <sheetProtection/>
  <mergeCells count="6">
    <mergeCell ref="A2:E2"/>
    <mergeCell ref="A16:E16"/>
    <mergeCell ref="A17:E17"/>
    <mergeCell ref="A4:A5"/>
    <mergeCell ref="B4:B5"/>
    <mergeCell ref="C4:E4"/>
  </mergeCells>
  <printOptions horizontalCentered="1"/>
  <pageMargins left="0.35433070866141736" right="0.35433070866141736" top="0.984251968503937" bottom="0.984251968503937" header="0.5118110236220472" footer="0.5118110236220472"/>
  <pageSetup firstPageNumber="26" useFirstPageNumber="1" horizontalDpi="600" verticalDpi="600" orientation="landscape"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22"/>
  <sheetViews>
    <sheetView showZeros="0" zoomScalePageLayoutView="0" workbookViewId="0" topLeftCell="A1">
      <pane xSplit="1" ySplit="6" topLeftCell="B7" activePane="bottomRight" state="frozen"/>
      <selection pane="topLeft" activeCell="A14" sqref="A14:O14"/>
      <selection pane="topRight" activeCell="A14" sqref="A14:O14"/>
      <selection pane="bottomLeft" activeCell="A14" sqref="A14:O14"/>
      <selection pane="bottomRight" activeCell="K9" sqref="K9"/>
    </sheetView>
  </sheetViews>
  <sheetFormatPr defaultColWidth="6.875" defaultRowHeight="23.25" customHeight="1"/>
  <cols>
    <col min="1" max="1" width="14.125" style="0" customWidth="1"/>
    <col min="2" max="2" width="12.75390625" style="0" customWidth="1"/>
    <col min="3" max="6" width="10.625" style="0" customWidth="1"/>
    <col min="7" max="7" width="12.50390625" style="0" customWidth="1"/>
    <col min="8" max="8" width="10.625" style="0" customWidth="1"/>
    <col min="9" max="252" width="6.875" style="0" customWidth="1"/>
  </cols>
  <sheetData>
    <row r="1" s="20" customFormat="1" ht="23.25" customHeight="1">
      <c r="A1" s="18" t="s">
        <v>120</v>
      </c>
    </row>
    <row r="2" spans="1:8" ht="23.25" customHeight="1">
      <c r="A2" s="234" t="s">
        <v>219</v>
      </c>
      <c r="B2" s="234"/>
      <c r="C2" s="234"/>
      <c r="D2" s="234"/>
      <c r="E2" s="234"/>
      <c r="F2" s="234"/>
      <c r="G2" s="234"/>
      <c r="H2" s="234"/>
    </row>
    <row r="3" spans="1:8" ht="13.5" customHeight="1">
      <c r="A3" s="123"/>
      <c r="B3" s="123"/>
      <c r="C3" s="123"/>
      <c r="D3" s="123"/>
      <c r="E3" s="123"/>
      <c r="F3" s="123"/>
      <c r="G3" s="123"/>
      <c r="H3" s="123"/>
    </row>
    <row r="4" spans="1:8" s="125" customFormat="1" ht="23.25" customHeight="1">
      <c r="A4" s="16" t="s">
        <v>236</v>
      </c>
      <c r="B4" s="242" t="s">
        <v>284</v>
      </c>
      <c r="C4" s="243"/>
      <c r="D4" s="243"/>
      <c r="E4" s="243"/>
      <c r="F4" s="243"/>
      <c r="G4" s="243"/>
      <c r="H4" s="244"/>
    </row>
    <row r="5" spans="1:9" s="7" customFormat="1" ht="23.25" customHeight="1">
      <c r="A5" s="239" t="s">
        <v>237</v>
      </c>
      <c r="B5" s="230" t="s">
        <v>220</v>
      </c>
      <c r="C5" s="230" t="s">
        <v>221</v>
      </c>
      <c r="D5" s="230"/>
      <c r="E5" s="230"/>
      <c r="F5" s="230"/>
      <c r="G5" s="230" t="s">
        <v>222</v>
      </c>
      <c r="H5" s="230"/>
      <c r="I5" s="125"/>
    </row>
    <row r="6" spans="1:9" s="7" customFormat="1" ht="47.25" customHeight="1">
      <c r="A6" s="240"/>
      <c r="B6" s="230"/>
      <c r="C6" s="1" t="s">
        <v>234</v>
      </c>
      <c r="D6" s="1" t="s">
        <v>232</v>
      </c>
      <c r="E6" s="1" t="s">
        <v>233</v>
      </c>
      <c r="F6" s="1" t="s">
        <v>223</v>
      </c>
      <c r="G6" s="1" t="s">
        <v>3</v>
      </c>
      <c r="H6" s="1" t="s">
        <v>4</v>
      </c>
      <c r="I6" s="125"/>
    </row>
    <row r="7" spans="1:8" s="7" customFormat="1" ht="50.25" customHeight="1">
      <c r="A7" s="241"/>
      <c r="B7" s="162">
        <v>16955.27</v>
      </c>
      <c r="C7" s="162">
        <v>8837.92</v>
      </c>
      <c r="D7" s="162"/>
      <c r="E7" s="162">
        <v>7553.35</v>
      </c>
      <c r="F7" s="162">
        <v>564</v>
      </c>
      <c r="G7" s="162">
        <v>12149.81</v>
      </c>
      <c r="H7" s="162">
        <v>4805.46</v>
      </c>
    </row>
    <row r="8" spans="1:8" s="7" customFormat="1" ht="59.25" customHeight="1">
      <c r="A8" s="8" t="s">
        <v>224</v>
      </c>
      <c r="B8" s="235" t="s">
        <v>285</v>
      </c>
      <c r="C8" s="236"/>
      <c r="D8" s="236"/>
      <c r="E8" s="236"/>
      <c r="F8" s="236"/>
      <c r="G8" s="236"/>
      <c r="H8" s="237"/>
    </row>
    <row r="9" spans="1:8" s="7" customFormat="1" ht="30" customHeight="1">
      <c r="A9" s="231" t="s">
        <v>225</v>
      </c>
      <c r="B9" s="227" t="s">
        <v>286</v>
      </c>
      <c r="C9" s="228"/>
      <c r="D9" s="228"/>
      <c r="E9" s="228"/>
      <c r="F9" s="228"/>
      <c r="G9" s="228"/>
      <c r="H9" s="229"/>
    </row>
    <row r="10" spans="1:8" s="7" customFormat="1" ht="30" customHeight="1">
      <c r="A10" s="232"/>
      <c r="B10" s="227" t="s">
        <v>287</v>
      </c>
      <c r="C10" s="228"/>
      <c r="D10" s="228"/>
      <c r="E10" s="228"/>
      <c r="F10" s="228"/>
      <c r="G10" s="228"/>
      <c r="H10" s="229"/>
    </row>
    <row r="11" spans="1:8" s="7" customFormat="1" ht="30" customHeight="1">
      <c r="A11" s="232"/>
      <c r="B11" s="227" t="s">
        <v>288</v>
      </c>
      <c r="C11" s="228"/>
      <c r="D11" s="228"/>
      <c r="E11" s="228"/>
      <c r="F11" s="228"/>
      <c r="G11" s="228"/>
      <c r="H11" s="229"/>
    </row>
    <row r="12" spans="1:8" s="7" customFormat="1" ht="30" customHeight="1">
      <c r="A12" s="232"/>
      <c r="B12" s="163" t="s">
        <v>289</v>
      </c>
      <c r="C12" s="164"/>
      <c r="D12" s="164"/>
      <c r="E12" s="164"/>
      <c r="F12" s="164"/>
      <c r="G12" s="164"/>
      <c r="H12" s="165"/>
    </row>
    <row r="13" spans="1:8" s="7" customFormat="1" ht="30" customHeight="1">
      <c r="A13" s="232"/>
      <c r="B13" s="227" t="s">
        <v>290</v>
      </c>
      <c r="C13" s="228"/>
      <c r="D13" s="228"/>
      <c r="E13" s="228"/>
      <c r="F13" s="228"/>
      <c r="G13" s="228"/>
      <c r="H13" s="229"/>
    </row>
    <row r="14" spans="1:8" s="7" customFormat="1" ht="30" customHeight="1">
      <c r="A14" s="233"/>
      <c r="B14" s="238" t="s">
        <v>291</v>
      </c>
      <c r="C14" s="238"/>
      <c r="D14" s="238"/>
      <c r="E14" s="238"/>
      <c r="F14" s="238"/>
      <c r="G14" s="238"/>
      <c r="H14" s="238"/>
    </row>
    <row r="15" spans="1:8" s="7" customFormat="1" ht="44.25" customHeight="1">
      <c r="A15" s="231" t="s">
        <v>292</v>
      </c>
      <c r="B15" s="224" t="s">
        <v>207</v>
      </c>
      <c r="C15" s="221" t="s">
        <v>293</v>
      </c>
      <c r="D15" s="222"/>
      <c r="E15" s="222"/>
      <c r="F15" s="222"/>
      <c r="G15" s="222"/>
      <c r="H15" s="223"/>
    </row>
    <row r="16" spans="1:8" s="7" customFormat="1" ht="30" customHeight="1">
      <c r="A16" s="232"/>
      <c r="B16" s="225"/>
      <c r="C16" s="221" t="s">
        <v>294</v>
      </c>
      <c r="D16" s="222"/>
      <c r="E16" s="222"/>
      <c r="F16" s="222"/>
      <c r="G16" s="222"/>
      <c r="H16" s="223"/>
    </row>
    <row r="17" spans="1:8" s="7" customFormat="1" ht="30" customHeight="1">
      <c r="A17" s="232"/>
      <c r="B17" s="225"/>
      <c r="C17" s="218" t="s">
        <v>295</v>
      </c>
      <c r="D17" s="219"/>
      <c r="E17" s="219"/>
      <c r="F17" s="219"/>
      <c r="G17" s="219"/>
      <c r="H17" s="220"/>
    </row>
    <row r="18" spans="1:8" s="7" customFormat="1" ht="40.5" customHeight="1">
      <c r="A18" s="232"/>
      <c r="B18" s="226"/>
      <c r="C18" s="221" t="s">
        <v>296</v>
      </c>
      <c r="D18" s="222"/>
      <c r="E18" s="222"/>
      <c r="F18" s="222"/>
      <c r="G18" s="222"/>
      <c r="H18" s="223"/>
    </row>
    <row r="19" spans="1:8" s="7" customFormat="1" ht="30" customHeight="1">
      <c r="A19" s="232"/>
      <c r="B19" s="224" t="s">
        <v>297</v>
      </c>
      <c r="C19" s="218" t="s">
        <v>298</v>
      </c>
      <c r="D19" s="219"/>
      <c r="E19" s="219"/>
      <c r="F19" s="219"/>
      <c r="G19" s="219"/>
      <c r="H19" s="220"/>
    </row>
    <row r="20" spans="1:8" s="7" customFormat="1" ht="30" customHeight="1">
      <c r="A20" s="232"/>
      <c r="B20" s="225"/>
      <c r="C20" s="221" t="s">
        <v>299</v>
      </c>
      <c r="D20" s="222"/>
      <c r="E20" s="222"/>
      <c r="F20" s="222"/>
      <c r="G20" s="222"/>
      <c r="H20" s="223"/>
    </row>
    <row r="21" spans="1:8" s="7" customFormat="1" ht="30" customHeight="1">
      <c r="A21" s="232"/>
      <c r="B21" s="225"/>
      <c r="C21" s="218" t="s">
        <v>300</v>
      </c>
      <c r="D21" s="219"/>
      <c r="E21" s="219"/>
      <c r="F21" s="219"/>
      <c r="G21" s="219"/>
      <c r="H21" s="220"/>
    </row>
    <row r="22" spans="1:8" s="7" customFormat="1" ht="30" customHeight="1">
      <c r="A22" s="233"/>
      <c r="B22" s="226"/>
      <c r="C22" s="221" t="s">
        <v>301</v>
      </c>
      <c r="D22" s="222"/>
      <c r="E22" s="222"/>
      <c r="F22" s="222"/>
      <c r="G22" s="222"/>
      <c r="H22" s="223"/>
    </row>
  </sheetData>
  <sheetProtection/>
  <mergeCells count="24">
    <mergeCell ref="A2:H2"/>
    <mergeCell ref="A15:A22"/>
    <mergeCell ref="B8:H8"/>
    <mergeCell ref="B14:H14"/>
    <mergeCell ref="C15:H15"/>
    <mergeCell ref="C22:H22"/>
    <mergeCell ref="A5:A7"/>
    <mergeCell ref="B5:B6"/>
    <mergeCell ref="C5:F5"/>
    <mergeCell ref="B4:H4"/>
    <mergeCell ref="B9:H9"/>
    <mergeCell ref="G5:H5"/>
    <mergeCell ref="A9:A14"/>
    <mergeCell ref="B10:H10"/>
    <mergeCell ref="B11:H11"/>
    <mergeCell ref="B13:H13"/>
    <mergeCell ref="C21:H21"/>
    <mergeCell ref="C18:H18"/>
    <mergeCell ref="C19:H19"/>
    <mergeCell ref="B15:B18"/>
    <mergeCell ref="C16:H16"/>
    <mergeCell ref="C17:H17"/>
    <mergeCell ref="C20:H20"/>
    <mergeCell ref="B19:B22"/>
  </mergeCells>
  <printOptions horizontalCentered="1"/>
  <pageMargins left="0.35433070866141736" right="0.35433070866141736" top="0.984251968503937" bottom="0.984251968503937" header="0.5118110236220472" footer="0.5118110236220472"/>
  <pageSetup firstPageNumber="27" useFirstPageNumber="1" horizontalDpi="600" verticalDpi="600" orientation="portrait" paperSize="9" scale="95"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24"/>
  <sheetViews>
    <sheetView showZeros="0" tabSelected="1" zoomScalePageLayoutView="0" workbookViewId="0" topLeftCell="A1">
      <selection activeCell="L10" sqref="L10"/>
    </sheetView>
  </sheetViews>
  <sheetFormatPr defaultColWidth="9.00390625" defaultRowHeight="14.25"/>
  <cols>
    <col min="1" max="1" width="12.50390625" style="0" customWidth="1"/>
    <col min="5" max="5" width="11.00390625" style="0" customWidth="1"/>
    <col min="8" max="8" width="10.625" style="0" customWidth="1"/>
  </cols>
  <sheetData>
    <row r="1" s="20" customFormat="1" ht="23.25" customHeight="1">
      <c r="A1" s="18" t="s">
        <v>250</v>
      </c>
    </row>
    <row r="2" spans="1:8" ht="27">
      <c r="A2" s="246" t="s">
        <v>217</v>
      </c>
      <c r="B2" s="246"/>
      <c r="C2" s="246"/>
      <c r="D2" s="246"/>
      <c r="E2" s="246"/>
      <c r="F2" s="246"/>
      <c r="G2" s="246"/>
      <c r="H2" s="246"/>
    </row>
    <row r="3" spans="1:4" ht="20.25" customHeight="1">
      <c r="A3" s="126" t="s">
        <v>218</v>
      </c>
      <c r="B3" s="247"/>
      <c r="C3" s="247"/>
      <c r="D3" s="247"/>
    </row>
    <row r="4" spans="1:8" s="125" customFormat="1" ht="24.75" customHeight="1">
      <c r="A4" s="8" t="s">
        <v>189</v>
      </c>
      <c r="B4" s="8"/>
      <c r="C4" s="245" t="s">
        <v>190</v>
      </c>
      <c r="D4" s="245"/>
      <c r="E4" s="245" t="s">
        <v>191</v>
      </c>
      <c r="F4" s="245"/>
      <c r="G4" s="245"/>
      <c r="H4" s="245"/>
    </row>
    <row r="5" spans="1:8" s="125" customFormat="1" ht="24.75" customHeight="1">
      <c r="A5" s="8" t="s">
        <v>192</v>
      </c>
      <c r="B5" s="8"/>
      <c r="C5" s="245" t="s">
        <v>193</v>
      </c>
      <c r="D5" s="245"/>
      <c r="E5" s="245"/>
      <c r="F5" s="245"/>
      <c r="G5" s="245"/>
      <c r="H5" s="245"/>
    </row>
    <row r="6" spans="1:8" s="125" customFormat="1" ht="49.5" customHeight="1">
      <c r="A6" s="8" t="s">
        <v>194</v>
      </c>
      <c r="B6" s="245" t="s">
        <v>304</v>
      </c>
      <c r="C6" s="245"/>
      <c r="D6" s="245"/>
      <c r="E6" s="245"/>
      <c r="F6" s="245"/>
      <c r="G6" s="245"/>
      <c r="H6" s="245"/>
    </row>
    <row r="7" spans="1:8" s="125" customFormat="1" ht="24.75" customHeight="1">
      <c r="A7" s="8" t="s">
        <v>195</v>
      </c>
      <c r="B7" s="245"/>
      <c r="C7" s="245"/>
      <c r="D7" s="245"/>
      <c r="E7" s="245"/>
      <c r="F7" s="245"/>
      <c r="G7" s="245"/>
      <c r="H7" s="245"/>
    </row>
    <row r="8" spans="1:8" s="125" customFormat="1" ht="24.75" customHeight="1">
      <c r="A8" s="245" t="s">
        <v>226</v>
      </c>
      <c r="B8" s="245" t="s">
        <v>196</v>
      </c>
      <c r="C8" s="245"/>
      <c r="D8" s="245" t="s">
        <v>197</v>
      </c>
      <c r="E8" s="245"/>
      <c r="F8" s="245"/>
      <c r="G8" s="245" t="s">
        <v>198</v>
      </c>
      <c r="H8" s="245"/>
    </row>
    <row r="9" spans="1:8" s="125" customFormat="1" ht="24.75" customHeight="1">
      <c r="A9" s="245"/>
      <c r="B9" s="245" t="s">
        <v>199</v>
      </c>
      <c r="C9" s="245"/>
      <c r="D9" s="245"/>
      <c r="E9" s="245"/>
      <c r="F9" s="245"/>
      <c r="G9" s="245"/>
      <c r="H9" s="245"/>
    </row>
    <row r="10" spans="1:8" s="125" customFormat="1" ht="24.75" customHeight="1">
      <c r="A10" s="245"/>
      <c r="B10" s="245" t="s">
        <v>200</v>
      </c>
      <c r="C10" s="245"/>
      <c r="D10" s="245"/>
      <c r="E10" s="245"/>
      <c r="F10" s="245"/>
      <c r="G10" s="245"/>
      <c r="H10" s="245"/>
    </row>
    <row r="11" spans="1:8" s="125" customFormat="1" ht="24.75" customHeight="1">
      <c r="A11" s="245"/>
      <c r="B11" s="245" t="s">
        <v>201</v>
      </c>
      <c r="C11" s="245"/>
      <c r="D11" s="245"/>
      <c r="E11" s="245"/>
      <c r="F11" s="245"/>
      <c r="G11" s="245"/>
      <c r="H11" s="245"/>
    </row>
    <row r="12" spans="1:8" s="125" customFormat="1" ht="45" customHeight="1">
      <c r="A12" s="8" t="s">
        <v>227</v>
      </c>
      <c r="B12" s="245"/>
      <c r="C12" s="245"/>
      <c r="D12" s="245"/>
      <c r="E12" s="245"/>
      <c r="F12" s="245"/>
      <c r="G12" s="245"/>
      <c r="H12" s="245"/>
    </row>
    <row r="13" spans="1:8" s="125" customFormat="1" ht="45" customHeight="1">
      <c r="A13" s="8" t="s">
        <v>228</v>
      </c>
      <c r="B13" s="245"/>
      <c r="C13" s="245"/>
      <c r="D13" s="245"/>
      <c r="E13" s="245"/>
      <c r="F13" s="245"/>
      <c r="G13" s="245"/>
      <c r="H13" s="245"/>
    </row>
    <row r="14" spans="1:8" s="125" customFormat="1" ht="24.75" customHeight="1">
      <c r="A14" s="245" t="s">
        <v>229</v>
      </c>
      <c r="B14" s="8" t="s">
        <v>202</v>
      </c>
      <c r="C14" s="245" t="s">
        <v>203</v>
      </c>
      <c r="D14" s="245"/>
      <c r="E14" s="8" t="s">
        <v>204</v>
      </c>
      <c r="F14" s="245" t="s">
        <v>205</v>
      </c>
      <c r="G14" s="245"/>
      <c r="H14" s="8" t="s">
        <v>206</v>
      </c>
    </row>
    <row r="15" spans="1:8" s="125" customFormat="1" ht="24.75" customHeight="1">
      <c r="A15" s="245"/>
      <c r="B15" s="245" t="s">
        <v>207</v>
      </c>
      <c r="C15" s="245" t="s">
        <v>208</v>
      </c>
      <c r="D15" s="245"/>
      <c r="E15" s="8"/>
      <c r="F15" s="245"/>
      <c r="G15" s="245"/>
      <c r="H15" s="8"/>
    </row>
    <row r="16" spans="1:8" s="125" customFormat="1" ht="24.75" customHeight="1">
      <c r="A16" s="245"/>
      <c r="B16" s="245"/>
      <c r="C16" s="245" t="s">
        <v>209</v>
      </c>
      <c r="D16" s="245"/>
      <c r="E16" s="8"/>
      <c r="F16" s="245"/>
      <c r="G16" s="245"/>
      <c r="H16" s="8"/>
    </row>
    <row r="17" spans="1:8" s="125" customFormat="1" ht="24.75" customHeight="1">
      <c r="A17" s="245"/>
      <c r="B17" s="245"/>
      <c r="C17" s="245" t="s">
        <v>210</v>
      </c>
      <c r="D17" s="245"/>
      <c r="E17" s="8"/>
      <c r="F17" s="245"/>
      <c r="G17" s="245"/>
      <c r="H17" s="8"/>
    </row>
    <row r="18" spans="1:8" s="125" customFormat="1" ht="24.75" customHeight="1">
      <c r="A18" s="245"/>
      <c r="B18" s="245"/>
      <c r="C18" s="245" t="s">
        <v>211</v>
      </c>
      <c r="D18" s="245"/>
      <c r="E18" s="8"/>
      <c r="F18" s="245"/>
      <c r="G18" s="245"/>
      <c r="H18" s="8"/>
    </row>
    <row r="19" spans="1:8" s="125" customFormat="1" ht="24.75" customHeight="1">
      <c r="A19" s="245"/>
      <c r="B19" s="245" t="s">
        <v>212</v>
      </c>
      <c r="C19" s="245" t="s">
        <v>213</v>
      </c>
      <c r="D19" s="245"/>
      <c r="E19" s="8"/>
      <c r="F19" s="245"/>
      <c r="G19" s="245"/>
      <c r="H19" s="8"/>
    </row>
    <row r="20" spans="1:8" s="125" customFormat="1" ht="24.75" customHeight="1">
      <c r="A20" s="245"/>
      <c r="B20" s="245"/>
      <c r="C20" s="245" t="s">
        <v>214</v>
      </c>
      <c r="D20" s="245"/>
      <c r="E20" s="8"/>
      <c r="F20" s="245"/>
      <c r="G20" s="245"/>
      <c r="H20" s="8"/>
    </row>
    <row r="21" spans="1:8" s="125" customFormat="1" ht="24.75" customHeight="1">
      <c r="A21" s="245"/>
      <c r="B21" s="245"/>
      <c r="C21" s="245" t="s">
        <v>215</v>
      </c>
      <c r="D21" s="245"/>
      <c r="E21" s="8"/>
      <c r="F21" s="245"/>
      <c r="G21" s="245"/>
      <c r="H21" s="8"/>
    </row>
    <row r="22" spans="1:8" s="125" customFormat="1" ht="24.75" customHeight="1">
      <c r="A22" s="245"/>
      <c r="B22" s="245"/>
      <c r="C22" s="245" t="s">
        <v>216</v>
      </c>
      <c r="D22" s="245"/>
      <c r="E22" s="8"/>
      <c r="F22" s="245"/>
      <c r="G22" s="245"/>
      <c r="H22" s="8"/>
    </row>
    <row r="23" spans="1:8" s="125" customFormat="1" ht="30" customHeight="1">
      <c r="A23" s="245"/>
      <c r="B23" s="245"/>
      <c r="C23" s="245" t="s">
        <v>230</v>
      </c>
      <c r="D23" s="245"/>
      <c r="E23" s="8"/>
      <c r="F23" s="245"/>
      <c r="G23" s="245"/>
      <c r="H23" s="8"/>
    </row>
    <row r="24" spans="1:8" s="125" customFormat="1" ht="45" customHeight="1">
      <c r="A24" s="8" t="s">
        <v>231</v>
      </c>
      <c r="B24" s="245"/>
      <c r="C24" s="245"/>
      <c r="D24" s="245"/>
      <c r="E24" s="245"/>
      <c r="F24" s="245"/>
      <c r="G24" s="245"/>
      <c r="H24" s="245"/>
    </row>
    <row r="25" s="7" customFormat="1" ht="13.5"/>
    <row r="26" s="7" customFormat="1" ht="13.5"/>
    <row r="27" s="7" customFormat="1" ht="13.5"/>
  </sheetData>
  <sheetProtection/>
  <mergeCells count="51">
    <mergeCell ref="C4:D4"/>
    <mergeCell ref="E4:H4"/>
    <mergeCell ref="C5:D5"/>
    <mergeCell ref="E5:H5"/>
    <mergeCell ref="B6:H6"/>
    <mergeCell ref="B7:H7"/>
    <mergeCell ref="A8:A11"/>
    <mergeCell ref="B8:C8"/>
    <mergeCell ref="D8:F8"/>
    <mergeCell ref="G8:H8"/>
    <mergeCell ref="B9:C9"/>
    <mergeCell ref="D9:F9"/>
    <mergeCell ref="G9:H9"/>
    <mergeCell ref="B10:C10"/>
    <mergeCell ref="D10:F10"/>
    <mergeCell ref="G10:H10"/>
    <mergeCell ref="B11:C11"/>
    <mergeCell ref="D11:F11"/>
    <mergeCell ref="G11:H11"/>
    <mergeCell ref="B12:C12"/>
    <mergeCell ref="D12:F12"/>
    <mergeCell ref="G12:H12"/>
    <mergeCell ref="B13:C13"/>
    <mergeCell ref="D13:F13"/>
    <mergeCell ref="G13:H13"/>
    <mergeCell ref="C21:D21"/>
    <mergeCell ref="F21:G21"/>
    <mergeCell ref="C17:D17"/>
    <mergeCell ref="F17:G17"/>
    <mergeCell ref="C15:D15"/>
    <mergeCell ref="F15:G15"/>
    <mergeCell ref="F22:G22"/>
    <mergeCell ref="C23:D23"/>
    <mergeCell ref="B24:H24"/>
    <mergeCell ref="C18:D18"/>
    <mergeCell ref="F18:G18"/>
    <mergeCell ref="B19:B23"/>
    <mergeCell ref="C19:D19"/>
    <mergeCell ref="F19:G19"/>
    <mergeCell ref="C20:D20"/>
    <mergeCell ref="F20:G20"/>
    <mergeCell ref="F23:G23"/>
    <mergeCell ref="C22:D22"/>
    <mergeCell ref="A2:H2"/>
    <mergeCell ref="B3:D3"/>
    <mergeCell ref="A14:A23"/>
    <mergeCell ref="C14:D14"/>
    <mergeCell ref="F14:G14"/>
    <mergeCell ref="B15:B18"/>
    <mergeCell ref="C16:D16"/>
    <mergeCell ref="F16:G16"/>
  </mergeCells>
  <printOptions horizontalCentered="1"/>
  <pageMargins left="0.35433070866141736" right="0.35433070866141736" top="0.7874015748031497" bottom="0.7874015748031497" header="0.5118110236220472" footer="0.5118110236220472"/>
  <pageSetup firstPageNumber="28" useFirstPageNumber="1"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H37"/>
  <sheetViews>
    <sheetView showZeros="0" zoomScalePageLayoutView="0" workbookViewId="0" topLeftCell="A1">
      <selection activeCell="L17" sqref="L17"/>
    </sheetView>
  </sheetViews>
  <sheetFormatPr defaultColWidth="6.875" defaultRowHeight="19.5" customHeight="1"/>
  <cols>
    <col min="1" max="1" width="25.75390625" style="33" bestFit="1" customWidth="1"/>
    <col min="2" max="2" width="10.625" style="34" bestFit="1" customWidth="1"/>
    <col min="3" max="3" width="25.75390625" style="33" bestFit="1" customWidth="1"/>
    <col min="4" max="4" width="10.625" style="34" bestFit="1" customWidth="1"/>
    <col min="5" max="5" width="25.00390625" style="33" bestFit="1" customWidth="1"/>
    <col min="6" max="6" width="10.625" style="33" bestFit="1" customWidth="1"/>
    <col min="7" max="7" width="25.00390625" style="33" bestFit="1" customWidth="1"/>
    <col min="8" max="8" width="10.625" style="33" bestFit="1" customWidth="1"/>
    <col min="9" max="254" width="6.875" style="33" customWidth="1"/>
    <col min="255" max="16384" width="6.875" style="33" customWidth="1"/>
  </cols>
  <sheetData>
    <row r="1" spans="1:2" s="20" customFormat="1" ht="15.75" customHeight="1">
      <c r="A1" s="18" t="s">
        <v>168</v>
      </c>
      <c r="B1" s="19"/>
    </row>
    <row r="2" spans="1:8" s="35" customFormat="1" ht="22.5" customHeight="1">
      <c r="A2" s="182" t="s">
        <v>186</v>
      </c>
      <c r="B2" s="182"/>
      <c r="C2" s="182"/>
      <c r="D2" s="182"/>
      <c r="E2" s="182"/>
      <c r="F2" s="182"/>
      <c r="G2" s="182"/>
      <c r="H2" s="182"/>
    </row>
    <row r="3" spans="1:8" ht="16.5" customHeight="1">
      <c r="A3" s="36"/>
      <c r="D3" s="183" t="s">
        <v>124</v>
      </c>
      <c r="E3" s="183"/>
      <c r="F3" s="183"/>
      <c r="G3" s="183"/>
      <c r="H3" s="183"/>
    </row>
    <row r="4" spans="1:8" s="37" customFormat="1" ht="16.5" customHeight="1">
      <c r="A4" s="184" t="s">
        <v>125</v>
      </c>
      <c r="B4" s="184"/>
      <c r="C4" s="185" t="s">
        <v>126</v>
      </c>
      <c r="D4" s="184"/>
      <c r="E4" s="184"/>
      <c r="F4" s="184"/>
      <c r="G4" s="184"/>
      <c r="H4" s="184"/>
    </row>
    <row r="5" spans="1:8" s="37" customFormat="1" ht="16.5" customHeight="1">
      <c r="A5" s="38" t="s">
        <v>127</v>
      </c>
      <c r="B5" s="39" t="s">
        <v>128</v>
      </c>
      <c r="C5" s="40" t="s">
        <v>129</v>
      </c>
      <c r="D5" s="38" t="s">
        <v>128</v>
      </c>
      <c r="E5" s="40" t="s">
        <v>130</v>
      </c>
      <c r="F5" s="41" t="s">
        <v>128</v>
      </c>
      <c r="G5" s="40" t="s">
        <v>131</v>
      </c>
      <c r="H5" s="41" t="s">
        <v>128</v>
      </c>
    </row>
    <row r="6" spans="1:8" s="37" customFormat="1" ht="16.5" customHeight="1">
      <c r="A6" s="42" t="s">
        <v>132</v>
      </c>
      <c r="B6" s="146">
        <v>8837.92</v>
      </c>
      <c r="C6" s="42" t="s">
        <v>53</v>
      </c>
      <c r="D6" s="43"/>
      <c r="E6" s="44" t="s">
        <v>133</v>
      </c>
      <c r="F6" s="146">
        <v>12149.81</v>
      </c>
      <c r="G6" s="46" t="s">
        <v>134</v>
      </c>
      <c r="H6" s="45"/>
    </row>
    <row r="7" spans="1:8" s="37" customFormat="1" ht="16.5" customHeight="1">
      <c r="A7" s="42" t="s">
        <v>135</v>
      </c>
      <c r="B7" s="43"/>
      <c r="C7" s="42" t="s">
        <v>54</v>
      </c>
      <c r="D7" s="43"/>
      <c r="E7" s="44" t="s">
        <v>136</v>
      </c>
      <c r="F7" s="146">
        <v>9905.96</v>
      </c>
      <c r="G7" s="46" t="s">
        <v>137</v>
      </c>
      <c r="H7" s="45"/>
    </row>
    <row r="8" spans="1:8" s="37" customFormat="1" ht="16.5" customHeight="1">
      <c r="A8" s="42" t="s">
        <v>138</v>
      </c>
      <c r="B8" s="146">
        <v>7553.35</v>
      </c>
      <c r="C8" s="42" t="s">
        <v>55</v>
      </c>
      <c r="D8" s="43"/>
      <c r="E8" s="44" t="s">
        <v>139</v>
      </c>
      <c r="F8" s="146">
        <v>1166.15</v>
      </c>
      <c r="G8" s="46" t="s">
        <v>140</v>
      </c>
      <c r="H8" s="45"/>
    </row>
    <row r="9" spans="1:8" s="37" customFormat="1" ht="16.5" customHeight="1">
      <c r="A9" s="42" t="s">
        <v>141</v>
      </c>
      <c r="B9" s="146">
        <v>564</v>
      </c>
      <c r="C9" s="42" t="s">
        <v>56</v>
      </c>
      <c r="D9" s="43"/>
      <c r="E9" s="44" t="s">
        <v>142</v>
      </c>
      <c r="F9" s="146">
        <v>1077.7</v>
      </c>
      <c r="G9" s="46" t="s">
        <v>143</v>
      </c>
      <c r="H9" s="45"/>
    </row>
    <row r="10" spans="1:8" s="37" customFormat="1" ht="16.5" customHeight="1">
      <c r="A10" s="42" t="s">
        <v>144</v>
      </c>
      <c r="B10" s="43"/>
      <c r="C10" s="42" t="s">
        <v>57</v>
      </c>
      <c r="D10" s="146">
        <v>16955.27</v>
      </c>
      <c r="E10" s="44" t="s">
        <v>145</v>
      </c>
      <c r="F10" s="146">
        <v>4805.46</v>
      </c>
      <c r="G10" s="46" t="s">
        <v>146</v>
      </c>
      <c r="H10" s="45"/>
    </row>
    <row r="11" spans="1:8" s="37" customFormat="1" ht="16.5" customHeight="1">
      <c r="A11" s="42"/>
      <c r="B11" s="43"/>
      <c r="C11" s="42" t="s">
        <v>58</v>
      </c>
      <c r="D11" s="43"/>
      <c r="E11" s="44" t="s">
        <v>147</v>
      </c>
      <c r="F11" s="45">
        <v>2939.45</v>
      </c>
      <c r="G11" s="46" t="s">
        <v>148</v>
      </c>
      <c r="H11" s="45"/>
    </row>
    <row r="12" spans="1:8" s="37" customFormat="1" ht="16.5" customHeight="1">
      <c r="A12" s="42"/>
      <c r="B12" s="43"/>
      <c r="C12" s="42" t="s">
        <v>59</v>
      </c>
      <c r="D12" s="43"/>
      <c r="E12" s="44" t="s">
        <v>149</v>
      </c>
      <c r="F12" s="45"/>
      <c r="G12" s="46" t="s">
        <v>150</v>
      </c>
      <c r="H12" s="45"/>
    </row>
    <row r="13" spans="1:8" s="37" customFormat="1" ht="16.5" customHeight="1">
      <c r="A13" s="42"/>
      <c r="B13" s="43"/>
      <c r="C13" s="42" t="s">
        <v>60</v>
      </c>
      <c r="D13" s="43"/>
      <c r="E13" s="44" t="s">
        <v>151</v>
      </c>
      <c r="F13" s="45"/>
      <c r="G13" s="46" t="s">
        <v>152</v>
      </c>
      <c r="H13" s="45"/>
    </row>
    <row r="14" spans="1:8" s="37" customFormat="1" ht="16.5" customHeight="1">
      <c r="A14" s="42"/>
      <c r="B14" s="43"/>
      <c r="C14" s="42" t="s">
        <v>61</v>
      </c>
      <c r="D14" s="43"/>
      <c r="E14" s="44" t="s">
        <v>153</v>
      </c>
      <c r="F14" s="45"/>
      <c r="G14" s="46" t="s">
        <v>154</v>
      </c>
      <c r="H14" s="45"/>
    </row>
    <row r="15" spans="1:8" s="37" customFormat="1" ht="16.5" customHeight="1">
      <c r="A15" s="42"/>
      <c r="B15" s="43"/>
      <c r="C15" s="42" t="s">
        <v>62</v>
      </c>
      <c r="D15" s="43"/>
      <c r="E15" s="44" t="s">
        <v>155</v>
      </c>
      <c r="F15" s="45">
        <v>1866.01</v>
      </c>
      <c r="G15" s="46" t="s">
        <v>156</v>
      </c>
      <c r="H15" s="45"/>
    </row>
    <row r="16" spans="1:8" s="37" customFormat="1" ht="16.5" customHeight="1">
      <c r="A16" s="42"/>
      <c r="B16" s="43"/>
      <c r="C16" s="42" t="s">
        <v>63</v>
      </c>
      <c r="D16" s="43"/>
      <c r="E16" s="44" t="s">
        <v>157</v>
      </c>
      <c r="F16" s="45"/>
      <c r="G16" s="46" t="s">
        <v>158</v>
      </c>
      <c r="H16" s="45"/>
    </row>
    <row r="17" spans="1:8" s="37" customFormat="1" ht="16.5" customHeight="1">
      <c r="A17" s="42"/>
      <c r="B17" s="43"/>
      <c r="C17" s="42" t="s">
        <v>64</v>
      </c>
      <c r="D17" s="43"/>
      <c r="E17" s="44" t="s">
        <v>159</v>
      </c>
      <c r="F17" s="45"/>
      <c r="G17" s="46" t="s">
        <v>160</v>
      </c>
      <c r="H17" s="45"/>
    </row>
    <row r="18" spans="1:8" s="37" customFormat="1" ht="16.5" customHeight="1">
      <c r="A18" s="42"/>
      <c r="B18" s="43"/>
      <c r="C18" s="42" t="s">
        <v>65</v>
      </c>
      <c r="D18" s="43"/>
      <c r="E18" s="44" t="s">
        <v>161</v>
      </c>
      <c r="F18" s="43"/>
      <c r="G18" s="46" t="s">
        <v>162</v>
      </c>
      <c r="H18" s="45"/>
    </row>
    <row r="19" spans="1:8" s="48" customFormat="1" ht="16.5" customHeight="1">
      <c r="A19" s="42"/>
      <c r="B19" s="43"/>
      <c r="C19" s="42" t="s">
        <v>66</v>
      </c>
      <c r="D19" s="43"/>
      <c r="E19" s="44" t="s">
        <v>163</v>
      </c>
      <c r="F19" s="47"/>
      <c r="G19" s="46" t="s">
        <v>164</v>
      </c>
      <c r="H19" s="45"/>
    </row>
    <row r="20" spans="1:8" s="49" customFormat="1" ht="16.5" customHeight="1">
      <c r="A20" s="42"/>
      <c r="B20" s="43"/>
      <c r="C20" s="42" t="s">
        <v>165</v>
      </c>
      <c r="D20" s="43"/>
      <c r="E20" s="44" t="s">
        <v>166</v>
      </c>
      <c r="F20" s="43"/>
      <c r="G20" s="46" t="s">
        <v>167</v>
      </c>
      <c r="H20" s="43"/>
    </row>
    <row r="21" spans="1:8" s="37" customFormat="1" ht="16.5" customHeight="1">
      <c r="A21" s="42"/>
      <c r="B21" s="43"/>
      <c r="C21" s="42" t="s">
        <v>68</v>
      </c>
      <c r="D21" s="43"/>
      <c r="E21" s="42"/>
      <c r="F21" s="50"/>
      <c r="G21" s="42"/>
      <c r="H21" s="50"/>
    </row>
    <row r="22" spans="1:8" s="48" customFormat="1" ht="16.5" customHeight="1">
      <c r="A22" s="42"/>
      <c r="B22" s="43"/>
      <c r="C22" s="42" t="s">
        <v>69</v>
      </c>
      <c r="D22" s="43"/>
      <c r="E22" s="42"/>
      <c r="F22" s="43"/>
      <c r="G22" s="42"/>
      <c r="H22" s="43"/>
    </row>
    <row r="23" spans="1:8" ht="16.5" customHeight="1">
      <c r="A23" s="42"/>
      <c r="B23" s="43"/>
      <c r="C23" s="42" t="s">
        <v>70</v>
      </c>
      <c r="D23" s="43"/>
      <c r="E23" s="42"/>
      <c r="F23" s="43"/>
      <c r="G23" s="42"/>
      <c r="H23" s="43"/>
    </row>
    <row r="24" spans="1:8" ht="16.5" customHeight="1">
      <c r="A24" s="42"/>
      <c r="B24" s="43"/>
      <c r="C24" s="42" t="s">
        <v>71</v>
      </c>
      <c r="D24" s="43"/>
      <c r="E24" s="42"/>
      <c r="F24" s="43"/>
      <c r="G24" s="42"/>
      <c r="H24" s="43"/>
    </row>
    <row r="25" spans="1:8" ht="16.5" customHeight="1">
      <c r="A25" s="42"/>
      <c r="B25" s="43"/>
      <c r="C25" s="42" t="s">
        <v>72</v>
      </c>
      <c r="D25" s="43"/>
      <c r="E25" s="42"/>
      <c r="F25" s="43"/>
      <c r="G25" s="42"/>
      <c r="H25" s="43"/>
    </row>
    <row r="26" spans="1:8" ht="16.5" customHeight="1">
      <c r="A26" s="42"/>
      <c r="B26" s="43"/>
      <c r="C26" s="42" t="s">
        <v>73</v>
      </c>
      <c r="D26" s="43"/>
      <c r="E26" s="42"/>
      <c r="F26" s="43"/>
      <c r="G26" s="42"/>
      <c r="H26" s="43"/>
    </row>
    <row r="27" spans="1:8" ht="16.5" customHeight="1">
      <c r="A27" s="42"/>
      <c r="B27" s="43"/>
      <c r="C27" s="42" t="s">
        <v>74</v>
      </c>
      <c r="D27" s="43"/>
      <c r="E27" s="42"/>
      <c r="F27" s="43"/>
      <c r="G27" s="42"/>
      <c r="H27" s="43"/>
    </row>
    <row r="28" spans="1:8" ht="16.5" customHeight="1">
      <c r="A28" s="42"/>
      <c r="B28" s="43"/>
      <c r="C28" s="42" t="s">
        <v>75</v>
      </c>
      <c r="D28" s="43"/>
      <c r="E28" s="42"/>
      <c r="F28" s="43"/>
      <c r="G28" s="42"/>
      <c r="H28" s="43"/>
    </row>
    <row r="29" spans="1:8" ht="16.5" customHeight="1">
      <c r="A29" s="42"/>
      <c r="B29" s="43"/>
      <c r="C29" s="42" t="s">
        <v>76</v>
      </c>
      <c r="D29" s="43"/>
      <c r="E29" s="42"/>
      <c r="F29" s="43"/>
      <c r="G29" s="42"/>
      <c r="H29" s="43"/>
    </row>
    <row r="30" spans="1:8" ht="16.5" customHeight="1">
      <c r="A30" s="42"/>
      <c r="B30" s="43"/>
      <c r="C30" s="42" t="s">
        <v>77</v>
      </c>
      <c r="D30" s="43"/>
      <c r="E30" s="42"/>
      <c r="F30" s="43"/>
      <c r="G30" s="42"/>
      <c r="H30" s="43"/>
    </row>
    <row r="31" spans="1:8" ht="16.5" customHeight="1">
      <c r="A31" s="42"/>
      <c r="B31" s="43"/>
      <c r="C31" s="42" t="s">
        <v>78</v>
      </c>
      <c r="D31" s="43"/>
      <c r="E31" s="42"/>
      <c r="F31" s="43"/>
      <c r="G31" s="42"/>
      <c r="H31" s="43"/>
    </row>
    <row r="32" spans="1:8" ht="16.5" customHeight="1">
      <c r="A32" s="42"/>
      <c r="B32" s="43"/>
      <c r="C32" s="42" t="s">
        <v>79</v>
      </c>
      <c r="D32" s="43"/>
      <c r="E32" s="42"/>
      <c r="F32" s="43"/>
      <c r="G32" s="42"/>
      <c r="H32" s="43"/>
    </row>
    <row r="33" spans="1:8" ht="16.5" customHeight="1">
      <c r="A33" s="42"/>
      <c r="B33" s="43"/>
      <c r="C33" s="42" t="s">
        <v>80</v>
      </c>
      <c r="D33" s="43"/>
      <c r="E33" s="42"/>
      <c r="F33" s="43"/>
      <c r="G33" s="42"/>
      <c r="H33" s="43"/>
    </row>
    <row r="34" spans="1:8" ht="16.5" customHeight="1">
      <c r="A34" s="51"/>
      <c r="B34" s="17"/>
      <c r="C34" s="52"/>
      <c r="D34" s="17"/>
      <c r="E34" s="52"/>
      <c r="F34" s="55"/>
      <c r="G34" s="52"/>
      <c r="H34" s="56"/>
    </row>
    <row r="35" spans="1:8" ht="16.5" customHeight="1">
      <c r="A35" s="42"/>
      <c r="B35" s="43"/>
      <c r="C35" s="42"/>
      <c r="D35" s="43"/>
      <c r="E35" s="44"/>
      <c r="F35" s="43"/>
      <c r="G35" s="54"/>
      <c r="H35" s="43"/>
    </row>
    <row r="36" spans="1:8" ht="16.5" customHeight="1">
      <c r="A36" s="51" t="s">
        <v>241</v>
      </c>
      <c r="B36" s="56">
        <f>SUM(B6:B10)</f>
        <v>16955.27</v>
      </c>
      <c r="C36" s="51" t="s">
        <v>242</v>
      </c>
      <c r="D36" s="56">
        <f>SUM(D6:D33)</f>
        <v>16955.27</v>
      </c>
      <c r="E36" s="53" t="s">
        <v>242</v>
      </c>
      <c r="F36" s="56">
        <f>SUM(F6,F10,F20)</f>
        <v>16955.27</v>
      </c>
      <c r="G36" s="53" t="s">
        <v>242</v>
      </c>
      <c r="H36" s="56">
        <f>SUM(H6:H20)</f>
        <v>0</v>
      </c>
    </row>
    <row r="37" spans="1:4" s="35" customFormat="1" ht="19.5" customHeight="1">
      <c r="A37" s="35" t="s">
        <v>238</v>
      </c>
      <c r="B37" s="127"/>
      <c r="D37" s="127"/>
    </row>
  </sheetData>
  <sheetProtection/>
  <mergeCells count="4">
    <mergeCell ref="A2:H2"/>
    <mergeCell ref="D3:H3"/>
    <mergeCell ref="A4:B4"/>
    <mergeCell ref="C4:H4"/>
  </mergeCells>
  <printOptions horizontalCentered="1"/>
  <pageMargins left="0.15748031496062992" right="0.15748031496062992" top="0.5905511811023623" bottom="0.1968503937007874" header="0.5118110236220472" footer="0.2362204724409449"/>
  <pageSetup firstPageNumber="16" useFirstPageNumber="1" horizontalDpi="600" verticalDpi="600" orientation="landscape" paperSize="9" scale="80"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20"/>
  <sheetViews>
    <sheetView showZeros="0" zoomScalePageLayoutView="0" workbookViewId="0" topLeftCell="A1">
      <selection activeCell="D17" sqref="D17"/>
    </sheetView>
  </sheetViews>
  <sheetFormatPr defaultColWidth="9.00390625" defaultRowHeight="14.25"/>
  <cols>
    <col min="1" max="1" width="13.25390625" style="20" customWidth="1"/>
    <col min="2" max="2" width="17.25390625" style="20" customWidth="1"/>
    <col min="3" max="3" width="13.50390625" style="20" customWidth="1"/>
    <col min="4" max="4" width="10.875" style="20" customWidth="1"/>
    <col min="5" max="5" width="15.375" style="20" customWidth="1"/>
    <col min="6" max="6" width="9.00390625" style="20" customWidth="1"/>
    <col min="7" max="7" width="14.625" style="20" customWidth="1"/>
    <col min="8" max="8" width="8.375" style="20" customWidth="1"/>
    <col min="9" max="16384" width="9.00390625" style="20" customWidth="1"/>
  </cols>
  <sheetData>
    <row r="1" ht="23.25" customHeight="1">
      <c r="A1" s="18" t="s">
        <v>169</v>
      </c>
    </row>
    <row r="2" spans="1:9" ht="29.25" customHeight="1">
      <c r="A2" s="172" t="s">
        <v>177</v>
      </c>
      <c r="B2" s="172"/>
      <c r="C2" s="172"/>
      <c r="D2" s="172"/>
      <c r="E2" s="172"/>
      <c r="F2" s="172"/>
      <c r="G2" s="172"/>
      <c r="H2" s="172"/>
      <c r="I2" s="172"/>
    </row>
    <row r="3" spans="1:9" ht="18.75" customHeight="1">
      <c r="A3" s="186" t="s">
        <v>302</v>
      </c>
      <c r="B3" s="186"/>
      <c r="C3" s="57"/>
      <c r="D3" s="58"/>
      <c r="E3" s="58"/>
      <c r="F3" s="58"/>
      <c r="G3" s="58"/>
      <c r="H3" s="144" t="s">
        <v>0</v>
      </c>
      <c r="I3" s="144"/>
    </row>
    <row r="4" spans="1:9" s="60" customFormat="1" ht="40.5">
      <c r="A4" s="59" t="s">
        <v>84</v>
      </c>
      <c r="B4" s="59" t="s">
        <v>99</v>
      </c>
      <c r="C4" s="59" t="s">
        <v>17</v>
      </c>
      <c r="D4" s="24" t="s">
        <v>18</v>
      </c>
      <c r="E4" s="24" t="s">
        <v>19</v>
      </c>
      <c r="F4" s="25" t="s">
        <v>83</v>
      </c>
      <c r="G4" s="25" t="s">
        <v>21</v>
      </c>
      <c r="H4" s="24" t="s">
        <v>22</v>
      </c>
      <c r="I4" s="24" t="s">
        <v>23</v>
      </c>
    </row>
    <row r="5" spans="1:9" ht="27" customHeight="1">
      <c r="A5" s="61"/>
      <c r="B5" s="62" t="s">
        <v>17</v>
      </c>
      <c r="C5" s="11">
        <f aca="true" t="shared" si="0" ref="C5:C13">SUM(D5:I5)</f>
        <v>16955.27</v>
      </c>
      <c r="D5" s="24">
        <f aca="true" t="shared" si="1" ref="D5:I5">SUM(D6:D13)</f>
        <v>8575.25</v>
      </c>
      <c r="E5" s="24">
        <f t="shared" si="1"/>
        <v>262.67</v>
      </c>
      <c r="F5" s="24">
        <f t="shared" si="1"/>
        <v>0</v>
      </c>
      <c r="G5" s="24">
        <f t="shared" si="1"/>
        <v>7553.35</v>
      </c>
      <c r="H5" s="24">
        <f t="shared" si="1"/>
        <v>564</v>
      </c>
      <c r="I5" s="24">
        <f t="shared" si="1"/>
        <v>0</v>
      </c>
    </row>
    <row r="6" spans="1:9" ht="27" customHeight="1">
      <c r="A6" s="147" t="s">
        <v>252</v>
      </c>
      <c r="B6" s="148" t="s">
        <v>253</v>
      </c>
      <c r="C6" s="149">
        <v>16955.27</v>
      </c>
      <c r="D6" s="149">
        <v>8575.25</v>
      </c>
      <c r="E6" s="149">
        <v>262.67</v>
      </c>
      <c r="F6" s="149">
        <v>0</v>
      </c>
      <c r="G6" s="149">
        <v>7553.35</v>
      </c>
      <c r="H6" s="149">
        <v>564</v>
      </c>
      <c r="I6" s="28"/>
    </row>
    <row r="7" spans="1:9" ht="27" customHeight="1">
      <c r="A7" s="63"/>
      <c r="B7" s="64"/>
      <c r="C7" s="11">
        <f t="shared" si="0"/>
        <v>0</v>
      </c>
      <c r="D7" s="28"/>
      <c r="E7" s="28"/>
      <c r="F7" s="28"/>
      <c r="G7" s="28"/>
      <c r="H7" s="28"/>
      <c r="I7" s="28"/>
    </row>
    <row r="8" spans="1:9" ht="27" customHeight="1">
      <c r="A8" s="63"/>
      <c r="B8" s="64"/>
      <c r="C8" s="11">
        <f t="shared" si="0"/>
        <v>0</v>
      </c>
      <c r="D8" s="28"/>
      <c r="E8" s="28"/>
      <c r="F8" s="28"/>
      <c r="G8" s="28"/>
      <c r="H8" s="28"/>
      <c r="I8" s="28"/>
    </row>
    <row r="9" spans="1:9" ht="27" customHeight="1">
      <c r="A9" s="63"/>
      <c r="B9" s="64"/>
      <c r="C9" s="11">
        <f t="shared" si="0"/>
        <v>0</v>
      </c>
      <c r="D9" s="65"/>
      <c r="E9" s="65"/>
      <c r="F9" s="28"/>
      <c r="G9" s="28"/>
      <c r="H9" s="28"/>
      <c r="I9" s="28"/>
    </row>
    <row r="10" spans="1:9" s="69" customFormat="1" ht="27" customHeight="1">
      <c r="A10" s="66"/>
      <c r="B10" s="66"/>
      <c r="C10" s="11">
        <f t="shared" si="0"/>
        <v>0</v>
      </c>
      <c r="D10" s="67"/>
      <c r="E10" s="67"/>
      <c r="F10" s="67"/>
      <c r="G10" s="68"/>
      <c r="H10" s="68"/>
      <c r="I10" s="68"/>
    </row>
    <row r="11" spans="1:9" s="69" customFormat="1" ht="27" customHeight="1">
      <c r="A11" s="66"/>
      <c r="B11" s="66"/>
      <c r="C11" s="11">
        <f t="shared" si="0"/>
        <v>0</v>
      </c>
      <c r="D11" s="67"/>
      <c r="E11" s="67"/>
      <c r="F11" s="67"/>
      <c r="G11" s="68"/>
      <c r="H11" s="68"/>
      <c r="I11" s="68"/>
    </row>
    <row r="12" spans="1:9" s="69" customFormat="1" ht="27" customHeight="1">
      <c r="A12" s="66"/>
      <c r="B12" s="66"/>
      <c r="C12" s="11">
        <f t="shared" si="0"/>
        <v>0</v>
      </c>
      <c r="D12" s="67"/>
      <c r="E12" s="67"/>
      <c r="F12" s="67"/>
      <c r="G12" s="68"/>
      <c r="H12" s="68"/>
      <c r="I12" s="68"/>
    </row>
    <row r="13" spans="1:9" s="69" customFormat="1" ht="27" customHeight="1">
      <c r="A13" s="66"/>
      <c r="B13" s="66"/>
      <c r="C13" s="9">
        <f t="shared" si="0"/>
        <v>0</v>
      </c>
      <c r="D13" s="67"/>
      <c r="E13" s="67"/>
      <c r="F13" s="67"/>
      <c r="G13" s="68"/>
      <c r="H13" s="68"/>
      <c r="I13" s="68"/>
    </row>
    <row r="14" spans="1:9" ht="28.5" customHeight="1">
      <c r="A14" s="166" t="s">
        <v>238</v>
      </c>
      <c r="B14" s="166"/>
      <c r="C14" s="166"/>
      <c r="D14" s="166"/>
      <c r="E14" s="166"/>
      <c r="F14" s="166"/>
      <c r="G14" s="166"/>
      <c r="H14" s="166"/>
      <c r="I14" s="166"/>
    </row>
    <row r="15" spans="4:5" ht="14.25">
      <c r="D15" s="71"/>
      <c r="E15" s="71"/>
    </row>
    <row r="16" spans="4:5" ht="14.25">
      <c r="D16" s="71"/>
      <c r="E16" s="71"/>
    </row>
    <row r="17" spans="4:5" ht="14.25">
      <c r="D17" s="71"/>
      <c r="E17" s="71"/>
    </row>
    <row r="18" spans="4:5" ht="14.25">
      <c r="D18" s="71"/>
      <c r="E18" s="71"/>
    </row>
    <row r="19" spans="4:5" ht="14.25">
      <c r="D19" s="71"/>
      <c r="E19" s="71"/>
    </row>
    <row r="20" spans="4:5" ht="14.25">
      <c r="D20" s="71"/>
      <c r="E20" s="71"/>
    </row>
  </sheetData>
  <sheetProtection/>
  <mergeCells count="3">
    <mergeCell ref="A3:B3"/>
    <mergeCell ref="A2:I2"/>
    <mergeCell ref="A14:I14"/>
  </mergeCells>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H22"/>
  <sheetViews>
    <sheetView showZeros="0" zoomScalePageLayoutView="0" workbookViewId="0" topLeftCell="A1">
      <selection activeCell="E20" sqref="E20"/>
    </sheetView>
  </sheetViews>
  <sheetFormatPr defaultColWidth="9.00390625" defaultRowHeight="14.25"/>
  <cols>
    <col min="1" max="1" width="14.00390625" style="20" customWidth="1"/>
    <col min="2" max="2" width="20.75390625" style="20" customWidth="1"/>
    <col min="3" max="3" width="14.625" style="20" customWidth="1"/>
    <col min="4" max="4" width="10.875" style="20" customWidth="1"/>
    <col min="5" max="7" width="14.25390625" style="20" customWidth="1"/>
    <col min="8" max="8" width="13.00390625" style="20" customWidth="1"/>
    <col min="9" max="16384" width="9.00390625" style="20" customWidth="1"/>
  </cols>
  <sheetData>
    <row r="1" ht="23.25" customHeight="1">
      <c r="A1" s="18" t="s">
        <v>170</v>
      </c>
    </row>
    <row r="2" spans="1:8" ht="29.25" customHeight="1">
      <c r="A2" s="172" t="s">
        <v>178</v>
      </c>
      <c r="B2" s="172"/>
      <c r="C2" s="172"/>
      <c r="D2" s="172"/>
      <c r="E2" s="172"/>
      <c r="F2" s="172"/>
      <c r="G2" s="172"/>
      <c r="H2" s="172"/>
    </row>
    <row r="3" spans="1:8" ht="29.25" customHeight="1">
      <c r="A3" s="186" t="s">
        <v>302</v>
      </c>
      <c r="B3" s="186"/>
      <c r="C3" s="57"/>
      <c r="D3" s="58"/>
      <c r="E3" s="58"/>
      <c r="F3" s="58"/>
      <c r="G3" s="187" t="s">
        <v>0</v>
      </c>
      <c r="H3" s="187"/>
    </row>
    <row r="4" spans="1:8" s="18" customFormat="1" ht="27" customHeight="1">
      <c r="A4" s="188" t="s">
        <v>84</v>
      </c>
      <c r="B4" s="188" t="s">
        <v>99</v>
      </c>
      <c r="C4" s="188" t="s">
        <v>17</v>
      </c>
      <c r="D4" s="190" t="s">
        <v>100</v>
      </c>
      <c r="E4" s="190"/>
      <c r="F4" s="190"/>
      <c r="G4" s="190"/>
      <c r="H4" s="170" t="s">
        <v>101</v>
      </c>
    </row>
    <row r="5" spans="1:8" s="18" customFormat="1" ht="31.5" customHeight="1">
      <c r="A5" s="189"/>
      <c r="B5" s="189"/>
      <c r="C5" s="189"/>
      <c r="D5" s="25" t="s">
        <v>102</v>
      </c>
      <c r="E5" s="25" t="s">
        <v>103</v>
      </c>
      <c r="F5" s="25" t="s">
        <v>104</v>
      </c>
      <c r="G5" s="25" t="s">
        <v>105</v>
      </c>
      <c r="H5" s="171"/>
    </row>
    <row r="6" spans="1:8" s="18" customFormat="1" ht="27" customHeight="1">
      <c r="A6" s="62"/>
      <c r="B6" s="62" t="s">
        <v>17</v>
      </c>
      <c r="C6" s="146">
        <v>16955.27</v>
      </c>
      <c r="D6" s="146">
        <v>12149.81</v>
      </c>
      <c r="E6" s="146">
        <v>9905.96</v>
      </c>
      <c r="F6" s="146">
        <v>1166.15</v>
      </c>
      <c r="G6" s="146">
        <v>1077.7</v>
      </c>
      <c r="H6" s="146">
        <v>4805.46</v>
      </c>
    </row>
    <row r="7" spans="1:8" ht="27" customHeight="1">
      <c r="A7" s="150" t="s">
        <v>252</v>
      </c>
      <c r="B7" s="150" t="s">
        <v>253</v>
      </c>
      <c r="C7" s="146">
        <v>16955.27</v>
      </c>
      <c r="D7" s="146">
        <v>12149.81</v>
      </c>
      <c r="E7" s="146">
        <v>9905.96</v>
      </c>
      <c r="F7" s="146">
        <v>1166.15</v>
      </c>
      <c r="G7" s="146">
        <v>1077.7</v>
      </c>
      <c r="H7" s="146">
        <v>4805.46</v>
      </c>
    </row>
    <row r="8" spans="1:8" ht="27" customHeight="1">
      <c r="A8" s="63"/>
      <c r="B8" s="64"/>
      <c r="C8" s="11">
        <f aca="true" t="shared" si="0" ref="C8:C14">D8+H8</f>
        <v>0</v>
      </c>
      <c r="D8" s="72">
        <f aca="true" t="shared" si="1" ref="D8:D14">SUM(E8:G8)</f>
        <v>0</v>
      </c>
      <c r="E8" s="28"/>
      <c r="F8" s="28"/>
      <c r="G8" s="28"/>
      <c r="H8" s="28"/>
    </row>
    <row r="9" spans="1:8" ht="27" customHeight="1">
      <c r="A9" s="63"/>
      <c r="B9" s="64"/>
      <c r="C9" s="11">
        <f t="shared" si="0"/>
        <v>0</v>
      </c>
      <c r="D9" s="72">
        <f t="shared" si="1"/>
        <v>0</v>
      </c>
      <c r="E9" s="28"/>
      <c r="F9" s="28"/>
      <c r="G9" s="28"/>
      <c r="H9" s="28"/>
    </row>
    <row r="10" spans="1:8" ht="27" customHeight="1">
      <c r="A10" s="63"/>
      <c r="B10" s="64"/>
      <c r="C10" s="11">
        <f t="shared" si="0"/>
        <v>0</v>
      </c>
      <c r="D10" s="72">
        <f t="shared" si="1"/>
        <v>0</v>
      </c>
      <c r="E10" s="28"/>
      <c r="F10" s="28"/>
      <c r="G10" s="28"/>
      <c r="H10" s="28"/>
    </row>
    <row r="11" spans="1:8" s="69" customFormat="1" ht="27" customHeight="1">
      <c r="A11" s="66"/>
      <c r="B11" s="66"/>
      <c r="C11" s="11">
        <f t="shared" si="0"/>
        <v>0</v>
      </c>
      <c r="D11" s="72">
        <f t="shared" si="1"/>
        <v>0</v>
      </c>
      <c r="E11" s="65"/>
      <c r="F11" s="28"/>
      <c r="G11" s="68"/>
      <c r="H11" s="68"/>
    </row>
    <row r="12" spans="1:8" s="69" customFormat="1" ht="27" customHeight="1">
      <c r="A12" s="66"/>
      <c r="B12" s="66"/>
      <c r="C12" s="11">
        <f t="shared" si="0"/>
        <v>0</v>
      </c>
      <c r="D12" s="72">
        <f t="shared" si="1"/>
        <v>0</v>
      </c>
      <c r="E12" s="67"/>
      <c r="F12" s="67"/>
      <c r="G12" s="68"/>
      <c r="H12" s="68"/>
    </row>
    <row r="13" spans="1:8" s="69" customFormat="1" ht="27" customHeight="1">
      <c r="A13" s="66"/>
      <c r="B13" s="66"/>
      <c r="C13" s="11">
        <f t="shared" si="0"/>
        <v>0</v>
      </c>
      <c r="D13" s="72">
        <f t="shared" si="1"/>
        <v>0</v>
      </c>
      <c r="E13" s="67"/>
      <c r="F13" s="67"/>
      <c r="G13" s="68"/>
      <c r="H13" s="68"/>
    </row>
    <row r="14" spans="1:8" s="69" customFormat="1" ht="27" customHeight="1">
      <c r="A14" s="66"/>
      <c r="B14" s="66"/>
      <c r="C14" s="9">
        <f t="shared" si="0"/>
        <v>0</v>
      </c>
      <c r="D14" s="73">
        <f t="shared" si="1"/>
        <v>0</v>
      </c>
      <c r="E14" s="67"/>
      <c r="F14" s="67"/>
      <c r="G14" s="68"/>
      <c r="H14" s="68"/>
    </row>
    <row r="15" spans="1:8" ht="27" customHeight="1">
      <c r="A15" s="166" t="s">
        <v>238</v>
      </c>
      <c r="B15" s="166"/>
      <c r="C15" s="166"/>
      <c r="D15" s="166"/>
      <c r="E15" s="166"/>
      <c r="F15" s="166"/>
      <c r="G15" s="166"/>
      <c r="H15" s="166"/>
    </row>
    <row r="16" spans="4:5" ht="14.25">
      <c r="D16" s="71"/>
      <c r="E16" s="71"/>
    </row>
    <row r="17" spans="4:5" ht="14.25">
      <c r="D17" s="71"/>
      <c r="E17" s="71"/>
    </row>
    <row r="18" spans="4:5" ht="14.25">
      <c r="D18" s="71"/>
      <c r="E18" s="71"/>
    </row>
    <row r="19" spans="4:5" ht="14.25">
      <c r="D19" s="71"/>
      <c r="E19" s="71"/>
    </row>
    <row r="20" spans="4:5" ht="14.25">
      <c r="D20" s="71"/>
      <c r="E20" s="71"/>
    </row>
    <row r="21" spans="4:5" ht="14.25">
      <c r="D21" s="71"/>
      <c r="E21" s="71"/>
    </row>
    <row r="22" spans="4:5" ht="14.25">
      <c r="D22" s="71"/>
      <c r="E22" s="71"/>
    </row>
  </sheetData>
  <sheetProtection/>
  <mergeCells count="9">
    <mergeCell ref="A15:H15"/>
    <mergeCell ref="A2:H2"/>
    <mergeCell ref="A3:B3"/>
    <mergeCell ref="G3:H3"/>
    <mergeCell ref="A4:A5"/>
    <mergeCell ref="B4:B5"/>
    <mergeCell ref="C4:C5"/>
    <mergeCell ref="D4:G4"/>
    <mergeCell ref="H4:H5"/>
  </mergeCells>
  <printOptions horizontalCentered="1"/>
  <pageMargins left="0.35433070866141736" right="0.35433070866141736" top="0.984251968503937" bottom="0.984251968503937" header="0.5118110236220472" footer="0.5118110236220472"/>
  <pageSetup firstPageNumber="18" useFirstPageNumber="1" horizontalDpi="600" verticalDpi="600" orientation="landscape"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4"/>
  <sheetViews>
    <sheetView showZeros="0" zoomScalePageLayoutView="0" workbookViewId="0" topLeftCell="A1">
      <selection activeCell="H17" sqref="H17"/>
    </sheetView>
  </sheetViews>
  <sheetFormatPr defaultColWidth="9.00390625" defaultRowHeight="14.25"/>
  <cols>
    <col min="1" max="1" width="13.125" style="20" customWidth="1"/>
    <col min="2" max="2" width="9.00390625" style="20" customWidth="1"/>
    <col min="3" max="3" width="18.125" style="20" customWidth="1"/>
    <col min="4" max="5" width="9.25390625" style="20" customWidth="1"/>
    <col min="6" max="6" width="10.25390625" style="20" customWidth="1"/>
    <col min="7" max="7" width="9.25390625" style="20" customWidth="1"/>
    <col min="8" max="8" width="10.875" style="20" customWidth="1"/>
    <col min="9" max="9" width="8.375" style="20" customWidth="1"/>
    <col min="10" max="10" width="9.25390625" style="20" customWidth="1"/>
    <col min="11" max="11" width="15.00390625" style="20" customWidth="1"/>
    <col min="12" max="12" width="10.25390625" style="20" customWidth="1"/>
    <col min="13" max="16384" width="9.00390625" style="20" customWidth="1"/>
  </cols>
  <sheetData>
    <row r="1" ht="23.25" customHeight="1">
      <c r="A1" s="18" t="s">
        <v>86</v>
      </c>
    </row>
    <row r="2" spans="1:12" ht="29.25" customHeight="1">
      <c r="A2" s="191" t="s">
        <v>187</v>
      </c>
      <c r="B2" s="191"/>
      <c r="C2" s="191"/>
      <c r="D2" s="191"/>
      <c r="E2" s="191"/>
      <c r="F2" s="191"/>
      <c r="G2" s="191"/>
      <c r="H2" s="191"/>
      <c r="I2" s="191"/>
      <c r="J2" s="191"/>
      <c r="K2" s="191"/>
      <c r="L2" s="191"/>
    </row>
    <row r="3" spans="1:12" s="18" customFormat="1" ht="22.5" customHeight="1">
      <c r="A3" s="21" t="s">
        <v>303</v>
      </c>
      <c r="L3" s="23" t="s">
        <v>27</v>
      </c>
    </row>
    <row r="4" spans="1:12" s="18" customFormat="1" ht="22.5" customHeight="1">
      <c r="A4" s="188" t="s">
        <v>84</v>
      </c>
      <c r="B4" s="188" t="s">
        <v>99</v>
      </c>
      <c r="C4" s="190" t="s">
        <v>24</v>
      </c>
      <c r="D4" s="190" t="s">
        <v>25</v>
      </c>
      <c r="E4" s="190"/>
      <c r="F4" s="190"/>
      <c r="G4" s="190"/>
      <c r="H4" s="190"/>
      <c r="I4" s="190"/>
      <c r="J4" s="190"/>
      <c r="K4" s="190" t="s">
        <v>26</v>
      </c>
      <c r="L4" s="190" t="s">
        <v>16</v>
      </c>
    </row>
    <row r="5" spans="1:12" s="18" customFormat="1" ht="48" customHeight="1">
      <c r="A5" s="189"/>
      <c r="B5" s="189"/>
      <c r="C5" s="190"/>
      <c r="D5" s="25" t="s">
        <v>17</v>
      </c>
      <c r="E5" s="25" t="s">
        <v>18</v>
      </c>
      <c r="F5" s="25" t="s">
        <v>122</v>
      </c>
      <c r="G5" s="25" t="s">
        <v>83</v>
      </c>
      <c r="H5" s="25" t="s">
        <v>123</v>
      </c>
      <c r="I5" s="25" t="s">
        <v>22</v>
      </c>
      <c r="J5" s="25" t="s">
        <v>23</v>
      </c>
      <c r="K5" s="190"/>
      <c r="L5" s="190"/>
    </row>
    <row r="6" spans="1:12" ht="30.75" customHeight="1">
      <c r="A6" s="28"/>
      <c r="B6" s="28"/>
      <c r="C6" s="74" t="s">
        <v>17</v>
      </c>
      <c r="D6" s="79">
        <f>SUM(E6:J6)</f>
        <v>0</v>
      </c>
      <c r="E6" s="75"/>
      <c r="F6" s="75"/>
      <c r="G6" s="75"/>
      <c r="H6" s="75"/>
      <c r="J6" s="75"/>
      <c r="K6" s="76"/>
      <c r="L6" s="76"/>
    </row>
    <row r="7" spans="1:12" s="5" customFormat="1" ht="30.75" customHeight="1">
      <c r="A7" s="3"/>
      <c r="B7" s="3"/>
      <c r="C7" s="151" t="s">
        <v>254</v>
      </c>
      <c r="D7" s="79">
        <f aca="true" t="shared" si="0" ref="D7:D13">SUM(E7:J7)</f>
        <v>0</v>
      </c>
      <c r="E7" s="4"/>
      <c r="F7" s="4"/>
      <c r="G7" s="4"/>
      <c r="H7" s="4"/>
      <c r="I7" s="4"/>
      <c r="J7" s="4"/>
      <c r="K7" s="77"/>
      <c r="L7" s="3"/>
    </row>
    <row r="8" spans="1:12" s="5" customFormat="1" ht="30.75" customHeight="1">
      <c r="A8" s="3"/>
      <c r="B8" s="3"/>
      <c r="C8" s="3"/>
      <c r="D8" s="79">
        <f t="shared" si="0"/>
        <v>0</v>
      </c>
      <c r="E8" s="3"/>
      <c r="F8" s="3"/>
      <c r="G8" s="3"/>
      <c r="H8" s="3"/>
      <c r="I8" s="3"/>
      <c r="J8" s="3"/>
      <c r="K8" s="77"/>
      <c r="L8" s="3"/>
    </row>
    <row r="9" spans="1:12" s="5" customFormat="1" ht="30.75" customHeight="1">
      <c r="A9" s="3"/>
      <c r="B9" s="3"/>
      <c r="C9" s="3"/>
      <c r="D9" s="79">
        <f t="shared" si="0"/>
        <v>0</v>
      </c>
      <c r="E9" s="3"/>
      <c r="F9" s="3"/>
      <c r="G9" s="3"/>
      <c r="H9" s="3"/>
      <c r="I9" s="3"/>
      <c r="J9" s="3"/>
      <c r="K9" s="77"/>
      <c r="L9" s="3"/>
    </row>
    <row r="10" spans="1:12" s="5" customFormat="1" ht="30.75" customHeight="1">
      <c r="A10" s="3"/>
      <c r="B10" s="3"/>
      <c r="C10" s="3"/>
      <c r="D10" s="79">
        <f t="shared" si="0"/>
        <v>0</v>
      </c>
      <c r="E10" s="3"/>
      <c r="F10" s="3"/>
      <c r="G10" s="3"/>
      <c r="H10" s="3"/>
      <c r="I10" s="3"/>
      <c r="J10" s="3"/>
      <c r="K10" s="77"/>
      <c r="L10" s="3"/>
    </row>
    <row r="11" spans="1:12" s="5" customFormat="1" ht="30.75" customHeight="1">
      <c r="A11" s="3"/>
      <c r="B11" s="3"/>
      <c r="C11" s="78"/>
      <c r="D11" s="79">
        <f t="shared" si="0"/>
        <v>0</v>
      </c>
      <c r="E11" s="6"/>
      <c r="F11" s="6"/>
      <c r="G11" s="6"/>
      <c r="H11" s="6"/>
      <c r="I11" s="6"/>
      <c r="J11" s="6"/>
      <c r="K11" s="77"/>
      <c r="L11" s="3"/>
    </row>
    <row r="12" spans="1:12" s="5" customFormat="1" ht="30.75" customHeight="1">
      <c r="A12" s="3"/>
      <c r="B12" s="3"/>
      <c r="C12" s="3"/>
      <c r="D12" s="79">
        <f t="shared" si="0"/>
        <v>0</v>
      </c>
      <c r="E12" s="4"/>
      <c r="F12" s="4"/>
      <c r="G12" s="4"/>
      <c r="H12" s="4"/>
      <c r="I12" s="4"/>
      <c r="J12" s="4"/>
      <c r="K12" s="77"/>
      <c r="L12" s="3"/>
    </row>
    <row r="13" spans="1:12" s="5" customFormat="1" ht="30.75" customHeight="1">
      <c r="A13" s="3"/>
      <c r="B13" s="3"/>
      <c r="C13" s="3"/>
      <c r="D13" s="79">
        <f t="shared" si="0"/>
        <v>0</v>
      </c>
      <c r="E13" s="3"/>
      <c r="F13" s="3"/>
      <c r="G13" s="3"/>
      <c r="H13" s="3"/>
      <c r="I13" s="3"/>
      <c r="J13" s="3"/>
      <c r="K13" s="77"/>
      <c r="L13" s="3"/>
    </row>
    <row r="14" spans="1:12" ht="25.5" customHeight="1">
      <c r="A14" s="166" t="s">
        <v>238</v>
      </c>
      <c r="B14" s="166"/>
      <c r="C14" s="166"/>
      <c r="D14" s="166"/>
      <c r="E14" s="166"/>
      <c r="F14" s="166"/>
      <c r="G14" s="166"/>
      <c r="H14" s="166"/>
      <c r="I14" s="166"/>
      <c r="J14" s="166"/>
      <c r="K14" s="166"/>
      <c r="L14" s="166"/>
    </row>
  </sheetData>
  <sheetProtection/>
  <mergeCells count="8">
    <mergeCell ref="A14:L14"/>
    <mergeCell ref="A4:A5"/>
    <mergeCell ref="B4:B5"/>
    <mergeCell ref="A2:L2"/>
    <mergeCell ref="C4:C5"/>
    <mergeCell ref="D4:J4"/>
    <mergeCell ref="K4:K5"/>
    <mergeCell ref="L4:L5"/>
  </mergeCells>
  <conditionalFormatting sqref="K13 E11:J13 K8:K11 E7:J7">
    <cfRule type="cellIs" priority="1" dxfId="3"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L16"/>
  <sheetViews>
    <sheetView showZeros="0" zoomScalePageLayoutView="0" workbookViewId="0" topLeftCell="A4">
      <selection activeCell="M11" sqref="M11"/>
    </sheetView>
  </sheetViews>
  <sheetFormatPr defaultColWidth="9.00390625" defaultRowHeight="14.25"/>
  <cols>
    <col min="1" max="1" width="14.00390625" style="20" customWidth="1"/>
    <col min="2" max="2" width="15.125" style="20" customWidth="1"/>
    <col min="3" max="3" width="14.875" style="20" customWidth="1"/>
    <col min="4" max="5" width="9.25390625" style="20" customWidth="1"/>
    <col min="6" max="6" width="10.625" style="20" customWidth="1"/>
    <col min="7" max="7" width="9.25390625" style="20" customWidth="1"/>
    <col min="8" max="8" width="10.125" style="20" customWidth="1"/>
    <col min="9" max="9" width="9.125" style="20" customWidth="1"/>
    <col min="10" max="10" width="7.375" style="20" customWidth="1"/>
    <col min="11" max="11" width="25.25390625" style="20" customWidth="1"/>
    <col min="12" max="12" width="10.00390625" style="20" customWidth="1"/>
    <col min="13" max="16384" width="9.00390625" style="20" customWidth="1"/>
  </cols>
  <sheetData>
    <row r="1" ht="23.25" customHeight="1">
      <c r="A1" s="18" t="s">
        <v>87</v>
      </c>
    </row>
    <row r="2" spans="1:12" ht="29.25" customHeight="1">
      <c r="A2" s="191" t="s">
        <v>171</v>
      </c>
      <c r="B2" s="191"/>
      <c r="C2" s="191"/>
      <c r="D2" s="191"/>
      <c r="E2" s="191"/>
      <c r="F2" s="191"/>
      <c r="G2" s="191"/>
      <c r="H2" s="191"/>
      <c r="I2" s="191"/>
      <c r="J2" s="191"/>
      <c r="K2" s="191"/>
      <c r="L2" s="191"/>
    </row>
    <row r="3" spans="1:12" s="18" customFormat="1" ht="22.5" customHeight="1">
      <c r="A3" s="21" t="s">
        <v>303</v>
      </c>
      <c r="L3" s="23" t="s">
        <v>0</v>
      </c>
    </row>
    <row r="4" spans="1:12" s="18" customFormat="1" ht="22.5" customHeight="1">
      <c r="A4" s="188" t="s">
        <v>84</v>
      </c>
      <c r="B4" s="188" t="s">
        <v>99</v>
      </c>
      <c r="C4" s="190" t="s">
        <v>24</v>
      </c>
      <c r="D4" s="190" t="s">
        <v>25</v>
      </c>
      <c r="E4" s="190"/>
      <c r="F4" s="190"/>
      <c r="G4" s="190"/>
      <c r="H4" s="190"/>
      <c r="I4" s="190"/>
      <c r="J4" s="190"/>
      <c r="K4" s="190" t="s">
        <v>26</v>
      </c>
      <c r="L4" s="190" t="s">
        <v>16</v>
      </c>
    </row>
    <row r="5" spans="1:12" s="18" customFormat="1" ht="46.5" customHeight="1">
      <c r="A5" s="189"/>
      <c r="B5" s="189"/>
      <c r="C5" s="190"/>
      <c r="D5" s="25" t="s">
        <v>17</v>
      </c>
      <c r="E5" s="25" t="s">
        <v>18</v>
      </c>
      <c r="F5" s="25" t="s">
        <v>122</v>
      </c>
      <c r="G5" s="25" t="s">
        <v>20</v>
      </c>
      <c r="H5" s="25" t="s">
        <v>123</v>
      </c>
      <c r="I5" s="25" t="s">
        <v>23</v>
      </c>
      <c r="J5" s="25" t="s">
        <v>22</v>
      </c>
      <c r="K5" s="190"/>
      <c r="L5" s="190"/>
    </row>
    <row r="6" spans="1:12" ht="25.5" customHeight="1">
      <c r="A6" s="28"/>
      <c r="B6" s="28"/>
      <c r="C6" s="74" t="s">
        <v>17</v>
      </c>
      <c r="D6" s="153">
        <f>SUM(E6:J6)</f>
        <v>4805.46</v>
      </c>
      <c r="E6" s="153">
        <f aca="true" t="shared" si="0" ref="E6:J6">SUM(E7:E15)</f>
        <v>0</v>
      </c>
      <c r="F6" s="153">
        <f t="shared" si="0"/>
        <v>262.67</v>
      </c>
      <c r="G6" s="153">
        <f t="shared" si="0"/>
        <v>0</v>
      </c>
      <c r="H6" s="153">
        <f t="shared" si="0"/>
        <v>3978.79</v>
      </c>
      <c r="I6" s="153">
        <f t="shared" si="0"/>
        <v>0</v>
      </c>
      <c r="J6" s="153">
        <f t="shared" si="0"/>
        <v>564</v>
      </c>
      <c r="K6" s="76"/>
      <c r="L6" s="76"/>
    </row>
    <row r="7" spans="1:12" s="5" customFormat="1" ht="32.25" customHeight="1">
      <c r="A7" s="150" t="s">
        <v>252</v>
      </c>
      <c r="B7" s="152" t="s">
        <v>253</v>
      </c>
      <c r="C7" s="150" t="s">
        <v>255</v>
      </c>
      <c r="D7" s="146">
        <v>262.67</v>
      </c>
      <c r="E7" s="146">
        <v>0</v>
      </c>
      <c r="F7" s="146">
        <v>262.67</v>
      </c>
      <c r="G7" s="146">
        <v>0</v>
      </c>
      <c r="H7" s="146">
        <v>0</v>
      </c>
      <c r="I7" s="4"/>
      <c r="J7" s="146">
        <v>0</v>
      </c>
      <c r="K7" s="154" t="s">
        <v>264</v>
      </c>
      <c r="L7" s="3"/>
    </row>
    <row r="8" spans="1:12" s="5" customFormat="1" ht="32.25" customHeight="1">
      <c r="A8" s="150" t="s">
        <v>252</v>
      </c>
      <c r="B8" s="152" t="s">
        <v>253</v>
      </c>
      <c r="C8" s="150" t="s">
        <v>256</v>
      </c>
      <c r="D8" s="146">
        <v>820.72</v>
      </c>
      <c r="E8" s="146">
        <v>0</v>
      </c>
      <c r="F8" s="146">
        <v>0</v>
      </c>
      <c r="G8" s="146">
        <v>0</v>
      </c>
      <c r="H8" s="146">
        <v>820.72</v>
      </c>
      <c r="I8" s="3"/>
      <c r="J8" s="146">
        <v>0</v>
      </c>
      <c r="K8" s="154" t="s">
        <v>305</v>
      </c>
      <c r="L8" s="3"/>
    </row>
    <row r="9" spans="1:12" s="5" customFormat="1" ht="32.25" customHeight="1">
      <c r="A9" s="150" t="s">
        <v>252</v>
      </c>
      <c r="B9" s="152" t="s">
        <v>253</v>
      </c>
      <c r="C9" s="150" t="s">
        <v>257</v>
      </c>
      <c r="D9" s="146">
        <v>326.62</v>
      </c>
      <c r="E9" s="146">
        <v>0</v>
      </c>
      <c r="F9" s="146">
        <v>0</v>
      </c>
      <c r="G9" s="146">
        <v>0</v>
      </c>
      <c r="H9" s="146">
        <v>326.62</v>
      </c>
      <c r="I9" s="3"/>
      <c r="J9" s="146">
        <v>0</v>
      </c>
      <c r="K9" s="154" t="s">
        <v>307</v>
      </c>
      <c r="L9" s="3"/>
    </row>
    <row r="10" spans="1:12" s="5" customFormat="1" ht="32.25" customHeight="1">
      <c r="A10" s="150" t="s">
        <v>252</v>
      </c>
      <c r="B10" s="152" t="s">
        <v>253</v>
      </c>
      <c r="C10" s="150" t="s">
        <v>258</v>
      </c>
      <c r="D10" s="146">
        <v>984.21</v>
      </c>
      <c r="E10" s="146">
        <v>0</v>
      </c>
      <c r="F10" s="146">
        <v>0</v>
      </c>
      <c r="G10" s="146">
        <v>0</v>
      </c>
      <c r="H10" s="146">
        <v>420.21</v>
      </c>
      <c r="I10" s="3"/>
      <c r="J10" s="146">
        <v>564</v>
      </c>
      <c r="K10" s="154" t="s">
        <v>306</v>
      </c>
      <c r="L10" s="3"/>
    </row>
    <row r="11" spans="1:12" s="5" customFormat="1" ht="32.25" customHeight="1">
      <c r="A11" s="150" t="s">
        <v>252</v>
      </c>
      <c r="B11" s="152" t="s">
        <v>253</v>
      </c>
      <c r="C11" s="150" t="s">
        <v>259</v>
      </c>
      <c r="D11" s="146">
        <v>770</v>
      </c>
      <c r="E11" s="146">
        <v>0</v>
      </c>
      <c r="F11" s="146">
        <v>0</v>
      </c>
      <c r="G11" s="146">
        <v>0</v>
      </c>
      <c r="H11" s="146">
        <v>770</v>
      </c>
      <c r="I11" s="3"/>
      <c r="J11" s="146">
        <v>0</v>
      </c>
      <c r="K11" s="154" t="s">
        <v>309</v>
      </c>
      <c r="L11" s="3"/>
    </row>
    <row r="12" spans="1:12" s="5" customFormat="1" ht="32.25" customHeight="1">
      <c r="A12" s="150" t="s">
        <v>252</v>
      </c>
      <c r="B12" s="152" t="s">
        <v>253</v>
      </c>
      <c r="C12" s="150" t="s">
        <v>260</v>
      </c>
      <c r="D12" s="146">
        <v>228.8</v>
      </c>
      <c r="E12" s="146">
        <v>0</v>
      </c>
      <c r="F12" s="146">
        <v>0</v>
      </c>
      <c r="G12" s="146">
        <v>0</v>
      </c>
      <c r="H12" s="146">
        <v>228.8</v>
      </c>
      <c r="I12" s="4"/>
      <c r="J12" s="146">
        <v>0</v>
      </c>
      <c r="K12" s="154" t="s">
        <v>308</v>
      </c>
      <c r="L12" s="3"/>
    </row>
    <row r="13" spans="1:12" s="5" customFormat="1" ht="32.25" customHeight="1">
      <c r="A13" s="150" t="s">
        <v>252</v>
      </c>
      <c r="B13" s="152" t="s">
        <v>253</v>
      </c>
      <c r="C13" s="150" t="s">
        <v>261</v>
      </c>
      <c r="D13" s="146">
        <v>769.39</v>
      </c>
      <c r="E13" s="146">
        <v>0</v>
      </c>
      <c r="F13" s="146">
        <v>0</v>
      </c>
      <c r="G13" s="146">
        <v>0</v>
      </c>
      <c r="H13" s="146">
        <v>769.39</v>
      </c>
      <c r="I13" s="3"/>
      <c r="J13" s="146">
        <v>0</v>
      </c>
      <c r="K13" s="154" t="s">
        <v>310</v>
      </c>
      <c r="L13" s="3"/>
    </row>
    <row r="14" spans="1:12" s="5" customFormat="1" ht="32.25" customHeight="1">
      <c r="A14" s="150" t="s">
        <v>252</v>
      </c>
      <c r="B14" s="152" t="s">
        <v>253</v>
      </c>
      <c r="C14" s="150" t="s">
        <v>262</v>
      </c>
      <c r="D14" s="146">
        <v>93</v>
      </c>
      <c r="E14" s="146">
        <v>0</v>
      </c>
      <c r="F14" s="146">
        <v>0</v>
      </c>
      <c r="G14" s="146">
        <v>0</v>
      </c>
      <c r="H14" s="146">
        <v>93</v>
      </c>
      <c r="I14" s="3"/>
      <c r="J14" s="146">
        <v>0</v>
      </c>
      <c r="K14" s="154" t="s">
        <v>311</v>
      </c>
      <c r="L14" s="3"/>
    </row>
    <row r="15" spans="1:12" s="5" customFormat="1" ht="32.25" customHeight="1">
      <c r="A15" s="150" t="s">
        <v>252</v>
      </c>
      <c r="B15" s="152" t="s">
        <v>253</v>
      </c>
      <c r="C15" s="150" t="s">
        <v>263</v>
      </c>
      <c r="D15" s="146">
        <v>550.05</v>
      </c>
      <c r="E15" s="146">
        <v>0</v>
      </c>
      <c r="F15" s="146">
        <v>0</v>
      </c>
      <c r="G15" s="146">
        <v>0</v>
      </c>
      <c r="H15" s="146">
        <v>550.05</v>
      </c>
      <c r="I15" s="3"/>
      <c r="J15" s="146">
        <v>0</v>
      </c>
      <c r="K15" s="154" t="s">
        <v>312</v>
      </c>
      <c r="L15" s="3"/>
    </row>
    <row r="16" spans="1:12" ht="36.75" customHeight="1">
      <c r="A16" s="192" t="s">
        <v>239</v>
      </c>
      <c r="B16" s="166"/>
      <c r="C16" s="166"/>
      <c r="D16" s="166"/>
      <c r="E16" s="166"/>
      <c r="F16" s="166"/>
      <c r="G16" s="166"/>
      <c r="H16" s="166"/>
      <c r="I16" s="166"/>
      <c r="J16" s="166"/>
      <c r="K16" s="166"/>
      <c r="L16" s="166"/>
    </row>
  </sheetData>
  <sheetProtection/>
  <mergeCells count="8">
    <mergeCell ref="A16:L16"/>
    <mergeCell ref="A4:A5"/>
    <mergeCell ref="B4:B5"/>
    <mergeCell ref="A2:L2"/>
    <mergeCell ref="C4:C5"/>
    <mergeCell ref="D4:J4"/>
    <mergeCell ref="K4:K5"/>
    <mergeCell ref="L4:L5"/>
  </mergeCells>
  <conditionalFormatting sqref="K13:K15 K8:K11 E7:J7 E12:J15">
    <cfRule type="cellIs" priority="1" dxfId="3"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F36"/>
  <sheetViews>
    <sheetView showZeros="0" zoomScaleSheetLayoutView="100" zoomScalePageLayoutView="0" workbookViewId="0" topLeftCell="A13">
      <selection activeCell="I19" sqref="I19"/>
    </sheetView>
  </sheetViews>
  <sheetFormatPr defaultColWidth="9.00390625" defaultRowHeight="14.25"/>
  <cols>
    <col min="1" max="1" width="25.625" style="82" customWidth="1"/>
    <col min="2" max="2" width="8.625" style="83" customWidth="1"/>
    <col min="3" max="3" width="27.375" style="82" customWidth="1"/>
    <col min="4" max="4" width="11.00390625" style="83" customWidth="1"/>
    <col min="5" max="6" width="9.125" style="82" customWidth="1"/>
    <col min="7" max="7" width="29.75390625" style="82" customWidth="1"/>
    <col min="8" max="16384" width="9.00390625" style="82" customWidth="1"/>
  </cols>
  <sheetData>
    <row r="1" spans="1:4" s="20" customFormat="1" ht="21" customHeight="1">
      <c r="A1" s="18" t="s">
        <v>88</v>
      </c>
      <c r="B1" s="80"/>
      <c r="D1" s="80"/>
    </row>
    <row r="2" spans="1:6" s="81" customFormat="1" ht="24.75" customHeight="1">
      <c r="A2" s="195" t="s">
        <v>179</v>
      </c>
      <c r="B2" s="195"/>
      <c r="C2" s="195"/>
      <c r="D2" s="195"/>
      <c r="E2" s="195"/>
      <c r="F2" s="195"/>
    </row>
    <row r="3" spans="1:6" ht="19.5" customHeight="1">
      <c r="A3" s="82" t="s">
        <v>303</v>
      </c>
      <c r="F3" s="84" t="s">
        <v>43</v>
      </c>
    </row>
    <row r="4" spans="1:6" ht="19.5" customHeight="1">
      <c r="A4" s="193" t="s">
        <v>10</v>
      </c>
      <c r="B4" s="194"/>
      <c r="C4" s="193" t="s">
        <v>11</v>
      </c>
      <c r="D4" s="193"/>
      <c r="E4" s="193"/>
      <c r="F4" s="194"/>
    </row>
    <row r="5" spans="1:6" ht="27">
      <c r="A5" s="85" t="s">
        <v>44</v>
      </c>
      <c r="B5" s="85" t="s">
        <v>12</v>
      </c>
      <c r="C5" s="85" t="s">
        <v>44</v>
      </c>
      <c r="D5" s="86" t="s">
        <v>17</v>
      </c>
      <c r="E5" s="87" t="s">
        <v>81</v>
      </c>
      <c r="F5" s="87" t="s">
        <v>82</v>
      </c>
    </row>
    <row r="6" spans="1:6" ht="19.5" customHeight="1">
      <c r="A6" s="128" t="s">
        <v>51</v>
      </c>
      <c r="B6" s="146">
        <v>8837.92</v>
      </c>
      <c r="C6" s="129" t="s">
        <v>53</v>
      </c>
      <c r="D6" s="130">
        <f>E6+F6</f>
        <v>0</v>
      </c>
      <c r="E6" s="129"/>
      <c r="F6" s="131"/>
    </row>
    <row r="7" spans="1:6" ht="19.5" customHeight="1">
      <c r="A7" s="132" t="s">
        <v>13</v>
      </c>
      <c r="B7" s="146">
        <v>8575.25</v>
      </c>
      <c r="C7" s="134" t="s">
        <v>54</v>
      </c>
      <c r="D7" s="130">
        <f aca="true" t="shared" si="0" ref="D7:D35">E7+F7</f>
        <v>0</v>
      </c>
      <c r="E7" s="134"/>
      <c r="F7" s="131"/>
    </row>
    <row r="8" spans="1:6" ht="19.5" customHeight="1">
      <c r="A8" s="132" t="s">
        <v>235</v>
      </c>
      <c r="B8" s="146">
        <v>262.67</v>
      </c>
      <c r="C8" s="134" t="s">
        <v>55</v>
      </c>
      <c r="D8" s="130">
        <f t="shared" si="0"/>
        <v>0</v>
      </c>
      <c r="E8" s="134"/>
      <c r="F8" s="131"/>
    </row>
    <row r="9" spans="1:6" ht="19.5" customHeight="1">
      <c r="A9" s="132" t="s">
        <v>52</v>
      </c>
      <c r="B9" s="133"/>
      <c r="C9" s="134" t="s">
        <v>56</v>
      </c>
      <c r="D9" s="130">
        <f t="shared" si="0"/>
        <v>0</v>
      </c>
      <c r="E9" s="134"/>
      <c r="F9" s="131"/>
    </row>
    <row r="10" spans="1:6" ht="19.5" customHeight="1">
      <c r="A10" s="132"/>
      <c r="B10" s="133"/>
      <c r="C10" s="134" t="s">
        <v>57</v>
      </c>
      <c r="D10" s="146">
        <v>8837.92</v>
      </c>
      <c r="E10" s="146">
        <v>8837.92</v>
      </c>
      <c r="F10" s="131"/>
    </row>
    <row r="11" spans="1:6" ht="19.5" customHeight="1">
      <c r="A11" s="132"/>
      <c r="B11" s="133"/>
      <c r="C11" s="134" t="s">
        <v>58</v>
      </c>
      <c r="D11" s="130">
        <f t="shared" si="0"/>
        <v>0</v>
      </c>
      <c r="E11" s="134"/>
      <c r="F11" s="131"/>
    </row>
    <row r="12" spans="1:6" ht="19.5" customHeight="1">
      <c r="A12" s="135"/>
      <c r="B12" s="133"/>
      <c r="C12" s="134" t="s">
        <v>59</v>
      </c>
      <c r="D12" s="130">
        <f t="shared" si="0"/>
        <v>0</v>
      </c>
      <c r="E12" s="134"/>
      <c r="F12" s="131"/>
    </row>
    <row r="13" spans="1:6" ht="19.5" customHeight="1">
      <c r="A13" s="135"/>
      <c r="B13" s="133"/>
      <c r="C13" s="134" t="s">
        <v>60</v>
      </c>
      <c r="D13" s="130">
        <f t="shared" si="0"/>
        <v>0</v>
      </c>
      <c r="E13" s="134"/>
      <c r="F13" s="131"/>
    </row>
    <row r="14" spans="1:6" ht="19.5" customHeight="1">
      <c r="A14" s="135"/>
      <c r="B14" s="133"/>
      <c r="C14" s="134" t="s">
        <v>61</v>
      </c>
      <c r="D14" s="130">
        <f t="shared" si="0"/>
        <v>0</v>
      </c>
      <c r="E14" s="134"/>
      <c r="F14" s="131"/>
    </row>
    <row r="15" spans="1:6" ht="19.5" customHeight="1">
      <c r="A15" s="132"/>
      <c r="B15" s="133"/>
      <c r="C15" s="136" t="s">
        <v>62</v>
      </c>
      <c r="D15" s="130">
        <f t="shared" si="0"/>
        <v>0</v>
      </c>
      <c r="E15" s="136"/>
      <c r="F15" s="131"/>
    </row>
    <row r="16" spans="1:6" ht="19.5" customHeight="1">
      <c r="A16" s="135"/>
      <c r="B16" s="133"/>
      <c r="C16" s="136" t="s">
        <v>63</v>
      </c>
      <c r="D16" s="130">
        <f t="shared" si="0"/>
        <v>0</v>
      </c>
      <c r="E16" s="136"/>
      <c r="F16" s="131"/>
    </row>
    <row r="17" spans="1:6" ht="19.5" customHeight="1">
      <c r="A17" s="137"/>
      <c r="B17" s="133"/>
      <c r="C17" s="136" t="s">
        <v>64</v>
      </c>
      <c r="D17" s="130">
        <f t="shared" si="0"/>
        <v>0</v>
      </c>
      <c r="E17" s="136"/>
      <c r="F17" s="131"/>
    </row>
    <row r="18" spans="1:6" ht="19.5" customHeight="1">
      <c r="A18" s="137"/>
      <c r="B18" s="133"/>
      <c r="C18" s="136" t="s">
        <v>65</v>
      </c>
      <c r="D18" s="130">
        <f t="shared" si="0"/>
        <v>0</v>
      </c>
      <c r="E18" s="136"/>
      <c r="F18" s="131"/>
    </row>
    <row r="19" spans="1:6" ht="19.5" customHeight="1">
      <c r="A19" s="137"/>
      <c r="B19" s="133"/>
      <c r="C19" s="138" t="s">
        <v>66</v>
      </c>
      <c r="D19" s="130">
        <f t="shared" si="0"/>
        <v>0</v>
      </c>
      <c r="E19" s="138"/>
      <c r="F19" s="131"/>
    </row>
    <row r="20" spans="1:6" ht="19.5" customHeight="1">
      <c r="A20" s="137"/>
      <c r="B20" s="133"/>
      <c r="C20" s="138" t="s">
        <v>67</v>
      </c>
      <c r="D20" s="130">
        <f t="shared" si="0"/>
        <v>0</v>
      </c>
      <c r="E20" s="138"/>
      <c r="F20" s="131"/>
    </row>
    <row r="21" spans="1:6" ht="19.5" customHeight="1">
      <c r="A21" s="137"/>
      <c r="B21" s="133"/>
      <c r="C21" s="138" t="s">
        <v>68</v>
      </c>
      <c r="D21" s="130">
        <f t="shared" si="0"/>
        <v>0</v>
      </c>
      <c r="E21" s="138"/>
      <c r="F21" s="131"/>
    </row>
    <row r="22" spans="1:6" ht="19.5" customHeight="1">
      <c r="A22" s="137"/>
      <c r="B22" s="133"/>
      <c r="C22" s="138" t="s">
        <v>69</v>
      </c>
      <c r="D22" s="130">
        <f t="shared" si="0"/>
        <v>0</v>
      </c>
      <c r="E22" s="138"/>
      <c r="F22" s="131"/>
    </row>
    <row r="23" spans="1:6" ht="19.5" customHeight="1">
      <c r="A23" s="137"/>
      <c r="B23" s="133"/>
      <c r="C23" s="138" t="s">
        <v>70</v>
      </c>
      <c r="D23" s="130">
        <f t="shared" si="0"/>
        <v>0</v>
      </c>
      <c r="E23" s="138"/>
      <c r="F23" s="131"/>
    </row>
    <row r="24" spans="1:6" ht="19.5" customHeight="1">
      <c r="A24" s="137"/>
      <c r="B24" s="133"/>
      <c r="C24" s="138" t="s">
        <v>71</v>
      </c>
      <c r="D24" s="130">
        <f t="shared" si="0"/>
        <v>0</v>
      </c>
      <c r="E24" s="138"/>
      <c r="F24" s="131"/>
    </row>
    <row r="25" spans="1:6" ht="19.5" customHeight="1">
      <c r="A25" s="137"/>
      <c r="B25" s="133"/>
      <c r="C25" s="136" t="s">
        <v>72</v>
      </c>
      <c r="D25" s="130">
        <f t="shared" si="0"/>
        <v>0</v>
      </c>
      <c r="E25" s="136"/>
      <c r="F25" s="131"/>
    </row>
    <row r="26" spans="1:6" ht="19.5" customHeight="1">
      <c r="A26" s="137"/>
      <c r="B26" s="133"/>
      <c r="C26" s="136" t="s">
        <v>73</v>
      </c>
      <c r="D26" s="130">
        <f t="shared" si="0"/>
        <v>0</v>
      </c>
      <c r="E26" s="136"/>
      <c r="F26" s="131"/>
    </row>
    <row r="27" spans="1:6" ht="19.5" customHeight="1">
      <c r="A27" s="137"/>
      <c r="B27" s="133"/>
      <c r="C27" s="136" t="s">
        <v>74</v>
      </c>
      <c r="D27" s="130">
        <f t="shared" si="0"/>
        <v>0</v>
      </c>
      <c r="E27" s="136"/>
      <c r="F27" s="131"/>
    </row>
    <row r="28" spans="1:6" ht="19.5" customHeight="1">
      <c r="A28" s="137"/>
      <c r="B28" s="133"/>
      <c r="C28" s="136" t="s">
        <v>75</v>
      </c>
      <c r="D28" s="130">
        <f t="shared" si="0"/>
        <v>0</v>
      </c>
      <c r="E28" s="136"/>
      <c r="F28" s="131"/>
    </row>
    <row r="29" spans="1:6" ht="19.5" customHeight="1">
      <c r="A29" s="137"/>
      <c r="B29" s="133"/>
      <c r="C29" s="139" t="s">
        <v>76</v>
      </c>
      <c r="D29" s="130">
        <f t="shared" si="0"/>
        <v>0</v>
      </c>
      <c r="E29" s="139"/>
      <c r="F29" s="131"/>
    </row>
    <row r="30" spans="1:6" ht="19.5" customHeight="1">
      <c r="A30" s="137"/>
      <c r="B30" s="133"/>
      <c r="C30" s="129" t="s">
        <v>77</v>
      </c>
      <c r="D30" s="130">
        <f t="shared" si="0"/>
        <v>0</v>
      </c>
      <c r="E30" s="129"/>
      <c r="F30" s="131"/>
    </row>
    <row r="31" spans="1:6" ht="19.5" customHeight="1">
      <c r="A31" s="137"/>
      <c r="B31" s="133"/>
      <c r="C31" s="3" t="s">
        <v>78</v>
      </c>
      <c r="D31" s="130">
        <f t="shared" si="0"/>
        <v>0</v>
      </c>
      <c r="E31" s="3"/>
      <c r="F31" s="131"/>
    </row>
    <row r="32" spans="1:6" ht="19.5" customHeight="1">
      <c r="A32" s="137"/>
      <c r="B32" s="133"/>
      <c r="C32" s="129" t="s">
        <v>79</v>
      </c>
      <c r="D32" s="130">
        <f t="shared" si="0"/>
        <v>0</v>
      </c>
      <c r="E32" s="129"/>
      <c r="F32" s="131"/>
    </row>
    <row r="33" spans="1:6" ht="19.5" customHeight="1">
      <c r="A33" s="137"/>
      <c r="B33" s="133"/>
      <c r="C33" s="129" t="s">
        <v>80</v>
      </c>
      <c r="D33" s="130">
        <f t="shared" si="0"/>
        <v>0</v>
      </c>
      <c r="E33" s="129"/>
      <c r="F33" s="131"/>
    </row>
    <row r="34" spans="1:6" ht="19.5" customHeight="1">
      <c r="A34" s="137"/>
      <c r="B34" s="133"/>
      <c r="C34" s="140"/>
      <c r="D34" s="141"/>
      <c r="E34" s="140"/>
      <c r="F34" s="131"/>
    </row>
    <row r="35" spans="1:6" ht="19.5" customHeight="1">
      <c r="A35" s="142" t="s">
        <v>14</v>
      </c>
      <c r="B35" s="155">
        <f>B6+B9</f>
        <v>8837.92</v>
      </c>
      <c r="C35" s="142" t="s">
        <v>15</v>
      </c>
      <c r="D35" s="130">
        <f t="shared" si="0"/>
        <v>8837.92</v>
      </c>
      <c r="E35" s="143">
        <f>SUM(E6:E34)</f>
        <v>8837.92</v>
      </c>
      <c r="F35" s="143">
        <f>SUM(F6:F34)</f>
        <v>0</v>
      </c>
    </row>
    <row r="36" spans="1:6" ht="21.75" customHeight="1">
      <c r="A36" s="196" t="s">
        <v>240</v>
      </c>
      <c r="B36" s="197"/>
      <c r="C36" s="197"/>
      <c r="D36" s="197"/>
      <c r="E36" s="197"/>
      <c r="F36" s="197"/>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4:B4"/>
    <mergeCell ref="C4:F4"/>
    <mergeCell ref="A2:F2"/>
    <mergeCell ref="A36:F36"/>
  </mergeCells>
  <conditionalFormatting sqref="A6:A16">
    <cfRule type="cellIs" priority="1" dxfId="3" operator="equal" stopIfTrue="1">
      <formula>0</formula>
    </cfRule>
  </conditionalFormatting>
  <printOptions horizontalCentered="1"/>
  <pageMargins left="0.35433070866141736" right="0.35433070866141736" top="0.7874015748031497" bottom="0.3937007874015748" header="0.5118110236220472" footer="0.5118110236220472"/>
  <pageSetup firstPageNumber="21" useFirstPageNumber="1" horizontalDpi="600" verticalDpi="600" orientation="portrait" paperSize="9" scale="90"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D21" sqref="D21"/>
    </sheetView>
  </sheetViews>
  <sheetFormatPr defaultColWidth="6.875" defaultRowHeight="23.25" customHeight="1"/>
  <cols>
    <col min="1" max="1" width="15.625" style="69" customWidth="1"/>
    <col min="2" max="2" width="21.00390625" style="69" customWidth="1"/>
    <col min="3" max="3" width="18.50390625" style="69" customWidth="1"/>
    <col min="4" max="4" width="28.875" style="69" customWidth="1"/>
    <col min="5" max="5" width="30.125" style="69" customWidth="1"/>
    <col min="6" max="254" width="6.875" style="69" customWidth="1"/>
    <col min="255" max="16384" width="6.875" style="69" customWidth="1"/>
  </cols>
  <sheetData>
    <row r="1" s="20" customFormat="1" ht="23.25" customHeight="1">
      <c r="A1" s="18" t="s">
        <v>243</v>
      </c>
    </row>
    <row r="2" spans="1:5" ht="30" customHeight="1">
      <c r="A2" s="198" t="s">
        <v>188</v>
      </c>
      <c r="B2" s="198"/>
      <c r="C2" s="198"/>
      <c r="D2" s="198"/>
      <c r="E2" s="198"/>
    </row>
    <row r="3" spans="1:5" ht="23.25" customHeight="1">
      <c r="A3" s="82" t="s">
        <v>281</v>
      </c>
      <c r="E3" s="89" t="s">
        <v>0</v>
      </c>
    </row>
    <row r="4" spans="1:5" s="90" customFormat="1" ht="27">
      <c r="A4" s="59" t="s">
        <v>84</v>
      </c>
      <c r="B4" s="59" t="s">
        <v>99</v>
      </c>
      <c r="C4" s="70" t="s">
        <v>2</v>
      </c>
      <c r="D4" s="59" t="s">
        <v>3</v>
      </c>
      <c r="E4" s="70" t="s">
        <v>4</v>
      </c>
    </row>
    <row r="5" spans="1:5" s="90" customFormat="1" ht="23.25" customHeight="1">
      <c r="A5" s="63"/>
      <c r="B5" s="91" t="s">
        <v>17</v>
      </c>
      <c r="C5" s="149">
        <v>8837.92</v>
      </c>
      <c r="D5" s="149">
        <v>8575.25</v>
      </c>
      <c r="E5" s="146">
        <v>262.67</v>
      </c>
    </row>
    <row r="6" spans="1:5" ht="23.25" customHeight="1">
      <c r="A6" s="147" t="s">
        <v>252</v>
      </c>
      <c r="B6" s="147" t="s">
        <v>253</v>
      </c>
      <c r="C6" s="149">
        <v>8837.92</v>
      </c>
      <c r="D6" s="149">
        <v>8575.25</v>
      </c>
      <c r="E6" s="146">
        <v>262.67</v>
      </c>
    </row>
    <row r="7" spans="1:5" ht="23.25" customHeight="1">
      <c r="A7" s="63"/>
      <c r="B7" s="88"/>
      <c r="C7" s="12">
        <f aca="true" t="shared" si="0" ref="C7:C13">D7+E7</f>
        <v>0</v>
      </c>
      <c r="D7" s="67"/>
      <c r="E7" s="67"/>
    </row>
    <row r="8" spans="1:5" ht="23.25" customHeight="1">
      <c r="A8" s="66"/>
      <c r="B8" s="66"/>
      <c r="C8" s="12">
        <f t="shared" si="0"/>
        <v>0</v>
      </c>
      <c r="D8" s="67"/>
      <c r="E8" s="67"/>
    </row>
    <row r="9" spans="1:5" ht="23.25" customHeight="1">
      <c r="A9" s="67"/>
      <c r="B9" s="67"/>
      <c r="C9" s="12">
        <f t="shared" si="0"/>
        <v>0</v>
      </c>
      <c r="D9" s="67"/>
      <c r="E9" s="67"/>
    </row>
    <row r="10" spans="1:5" ht="23.25" customHeight="1">
      <c r="A10" s="67"/>
      <c r="B10" s="67"/>
      <c r="C10" s="12">
        <f t="shared" si="0"/>
        <v>0</v>
      </c>
      <c r="D10" s="67"/>
      <c r="E10" s="67"/>
    </row>
    <row r="11" spans="1:5" ht="23.25" customHeight="1">
      <c r="A11" s="67"/>
      <c r="B11" s="67"/>
      <c r="C11" s="12">
        <f t="shared" si="0"/>
        <v>0</v>
      </c>
      <c r="D11" s="67"/>
      <c r="E11" s="67"/>
    </row>
    <row r="12" spans="1:5" ht="23.25" customHeight="1">
      <c r="A12" s="67"/>
      <c r="B12" s="67"/>
      <c r="C12" s="12">
        <f t="shared" si="0"/>
        <v>0</v>
      </c>
      <c r="D12" s="67"/>
      <c r="E12" s="67"/>
    </row>
    <row r="13" spans="1:5" ht="23.25" customHeight="1">
      <c r="A13" s="67"/>
      <c r="B13" s="67"/>
      <c r="C13" s="12">
        <f t="shared" si="0"/>
        <v>0</v>
      </c>
      <c r="D13" s="67"/>
      <c r="E13" s="67"/>
    </row>
    <row r="14" spans="1:5" ht="29.25" customHeight="1">
      <c r="A14" s="199" t="s">
        <v>176</v>
      </c>
      <c r="B14" s="199"/>
      <c r="C14" s="199"/>
      <c r="D14" s="199"/>
      <c r="E14" s="199"/>
    </row>
    <row r="15" spans="1:5" ht="19.5" customHeight="1">
      <c r="A15" s="200"/>
      <c r="B15" s="201"/>
      <c r="C15" s="201"/>
      <c r="D15" s="201"/>
      <c r="E15" s="201"/>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D17" sqref="D17"/>
    </sheetView>
  </sheetViews>
  <sheetFormatPr defaultColWidth="6.875" defaultRowHeight="23.25" customHeight="1"/>
  <cols>
    <col min="1" max="1" width="15.625" style="69" customWidth="1"/>
    <col min="2" max="2" width="21.00390625" style="69" customWidth="1"/>
    <col min="3" max="3" width="18.50390625" style="69" customWidth="1"/>
    <col min="4" max="4" width="28.875" style="69" customWidth="1"/>
    <col min="5" max="5" width="30.125" style="69" customWidth="1"/>
    <col min="6" max="254" width="6.875" style="69" customWidth="1"/>
    <col min="255" max="16384" width="6.875" style="69" customWidth="1"/>
  </cols>
  <sheetData>
    <row r="1" s="20" customFormat="1" ht="23.25" customHeight="1">
      <c r="A1" s="18" t="s">
        <v>245</v>
      </c>
    </row>
    <row r="2" spans="1:5" ht="30" customHeight="1">
      <c r="A2" s="198" t="s">
        <v>180</v>
      </c>
      <c r="B2" s="198"/>
      <c r="C2" s="198"/>
      <c r="D2" s="198"/>
      <c r="E2" s="198"/>
    </row>
    <row r="3" spans="1:5" ht="23.25" customHeight="1">
      <c r="A3" s="82" t="s">
        <v>281</v>
      </c>
      <c r="E3" s="93" t="s">
        <v>0</v>
      </c>
    </row>
    <row r="4" spans="1:5" s="90" customFormat="1" ht="27">
      <c r="A4" s="59" t="s">
        <v>84</v>
      </c>
      <c r="B4" s="59" t="s">
        <v>99</v>
      </c>
      <c r="C4" s="70" t="s">
        <v>2</v>
      </c>
      <c r="D4" s="59" t="s">
        <v>3</v>
      </c>
      <c r="E4" s="70" t="s">
        <v>4</v>
      </c>
    </row>
    <row r="5" spans="1:5" s="90" customFormat="1" ht="23.25" customHeight="1">
      <c r="A5" s="63"/>
      <c r="B5" s="91" t="s">
        <v>17</v>
      </c>
      <c r="C5" s="149">
        <v>8837.92</v>
      </c>
      <c r="D5" s="149">
        <v>8575.25</v>
      </c>
      <c r="E5" s="146">
        <v>262.67</v>
      </c>
    </row>
    <row r="6" spans="1:5" ht="23.25" customHeight="1">
      <c r="A6" s="147" t="s">
        <v>252</v>
      </c>
      <c r="B6" s="147" t="s">
        <v>253</v>
      </c>
      <c r="C6" s="149">
        <v>8837.92</v>
      </c>
      <c r="D6" s="149">
        <v>8575.25</v>
      </c>
      <c r="E6" s="146">
        <v>262.67</v>
      </c>
    </row>
    <row r="7" spans="1:5" ht="23.25" customHeight="1">
      <c r="A7" s="63"/>
      <c r="B7" s="88"/>
      <c r="C7" s="12">
        <f aca="true" t="shared" si="0" ref="C7:C13">D7+E7</f>
        <v>0</v>
      </c>
      <c r="D7" s="67"/>
      <c r="E7" s="67"/>
    </row>
    <row r="8" spans="1:5" ht="23.25" customHeight="1">
      <c r="A8" s="66"/>
      <c r="B8" s="66"/>
      <c r="C8" s="12">
        <f t="shared" si="0"/>
        <v>0</v>
      </c>
      <c r="D8" s="67"/>
      <c r="E8" s="67"/>
    </row>
    <row r="9" spans="1:5" ht="23.25" customHeight="1">
      <c r="A9" s="67"/>
      <c r="B9" s="67"/>
      <c r="C9" s="12">
        <f t="shared" si="0"/>
        <v>0</v>
      </c>
      <c r="D9" s="67"/>
      <c r="E9" s="67"/>
    </row>
    <row r="10" spans="1:5" ht="23.25" customHeight="1">
      <c r="A10" s="67"/>
      <c r="B10" s="67"/>
      <c r="C10" s="12">
        <f t="shared" si="0"/>
        <v>0</v>
      </c>
      <c r="D10" s="67"/>
      <c r="E10" s="67"/>
    </row>
    <row r="11" spans="1:5" ht="23.25" customHeight="1">
      <c r="A11" s="67"/>
      <c r="B11" s="67"/>
      <c r="C11" s="12">
        <f t="shared" si="0"/>
        <v>0</v>
      </c>
      <c r="D11" s="67"/>
      <c r="E11" s="67"/>
    </row>
    <row r="12" spans="1:5" ht="23.25" customHeight="1">
      <c r="A12" s="67"/>
      <c r="B12" s="67"/>
      <c r="C12" s="12">
        <f t="shared" si="0"/>
        <v>0</v>
      </c>
      <c r="D12" s="67"/>
      <c r="E12" s="67"/>
    </row>
    <row r="13" spans="1:5" ht="23.25" customHeight="1">
      <c r="A13" s="67"/>
      <c r="B13" s="67"/>
      <c r="C13" s="12">
        <f t="shared" si="0"/>
        <v>0</v>
      </c>
      <c r="D13" s="67"/>
      <c r="E13" s="67"/>
    </row>
    <row r="14" spans="1:5" ht="29.25" customHeight="1">
      <c r="A14" s="199" t="s">
        <v>244</v>
      </c>
      <c r="B14" s="199"/>
      <c r="C14" s="199"/>
      <c r="D14" s="199"/>
      <c r="E14" s="199"/>
    </row>
    <row r="15" spans="1:5" ht="19.5" customHeight="1">
      <c r="A15" s="201"/>
      <c r="B15" s="201"/>
      <c r="C15" s="201"/>
      <c r="D15" s="201"/>
      <c r="E15" s="201"/>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User</cp:lastModifiedBy>
  <cp:lastPrinted>2018-01-31T07:00:20Z</cp:lastPrinted>
  <dcterms:created xsi:type="dcterms:W3CDTF">2015-04-15T03:34:12Z</dcterms:created>
  <dcterms:modified xsi:type="dcterms:W3CDTF">2018-02-23T10:51:55Z</dcterms:modified>
  <cp:category/>
  <cp:version/>
  <cp:contentType/>
  <cp:contentStatus/>
</cp:coreProperties>
</file>